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1.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7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Kemitraan - Saddang\PPR1\Re-Revised PPR\"/>
    </mc:Choice>
  </mc:AlternateContent>
  <xr:revisionPtr revIDLastSave="0" documentId="13_ncr:1_{F180365B-BB23-480E-A83D-F61CC920269F}" xr6:coauthVersionLast="47" xr6:coauthVersionMax="47" xr10:uidLastSave="{00000000-0000-0000-0000-000000000000}"/>
  <bookViews>
    <workbookView xWindow="20370" yWindow="-120" windowWidth="29040" windowHeight="15840" activeTab="3"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Tracker'!$E$147:$E$149</definedName>
    <definedName name="info">'Results Tracker'!$E$166:$E$168</definedName>
    <definedName name="Month">[1]Dropdowns!$G$2:$G$13</definedName>
    <definedName name="overalleffect">'Results Tracker'!$D$166:$D$168</definedName>
    <definedName name="physicalassets">'Results Tracker'!$J$166:$J$174</definedName>
    <definedName name="quality">'Results Tracker'!$B$157:$B$161</definedName>
    <definedName name="question">'Results Tracker'!$F$157:$F$159</definedName>
    <definedName name="responses">'Results Tracker'!$C$157:$C$161</definedName>
    <definedName name="state">'Results Tracker'!$I$161:$I$163</definedName>
    <definedName name="type1" localSheetId="1">'[2]Results Tracker'!$G$146:$G$149</definedName>
    <definedName name="type1">'Results Tracker'!$G$157:$G$160</definedName>
    <definedName name="Year">[1]Dropdowns!$H$2:$H$36</definedName>
    <definedName name="yesno">'Results Tracker'!$E$153:$E$154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11" l="1"/>
  <c r="Q22" i="11"/>
  <c r="Q23" i="11"/>
  <c r="M23" i="11"/>
  <c r="M22" i="11"/>
  <c r="M21" i="11"/>
  <c r="I21" i="11"/>
  <c r="I22" i="11"/>
  <c r="I23" i="11"/>
  <c r="M57" i="11" l="1"/>
  <c r="M55" i="11"/>
  <c r="Q55" i="11"/>
</calcChain>
</file>

<file path=xl/sharedStrings.xml><?xml version="1.0" encoding="utf-8"?>
<sst xmlns="http://schemas.openxmlformats.org/spreadsheetml/2006/main" count="2364" uniqueCount="1192">
  <si>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</si>
  <si>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</si>
  <si>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</si>
  <si>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</si>
  <si>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</si>
  <si>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</si>
  <si>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</si>
  <si>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</si>
  <si>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</si>
  <si>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</si>
  <si>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</si>
  <si>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</si>
  <si>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</si>
  <si>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</si>
  <si>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</si>
  <si>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</si>
  <si>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</si>
  <si>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</si>
  <si>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</si>
  <si>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</si>
  <si>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</si>
  <si>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</si>
  <si>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</si>
  <si>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</si>
  <si>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</si>
  <si>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</si>
  <si>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</si>
  <si>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</si>
  <si>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</si>
  <si>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</si>
  <si>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</si>
  <si>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</si>
  <si>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</si>
  <si>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</si>
  <si>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</si>
  <si>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</si>
  <si>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</si>
  <si>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</si>
  <si>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</si>
  <si>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</si>
  <si>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</si>
  <si>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</si>
  <si>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</si>
  <si>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</si>
  <si>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</si>
  <si>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</si>
  <si>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</si>
  <si>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</si>
  <si>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</si>
  <si>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</si>
  <si>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</si>
  <si>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</si>
  <si>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</si>
  <si>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</si>
  <si>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</si>
  <si>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</si>
  <si>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</si>
  <si>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</si>
  <si>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</si>
  <si>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</si>
  <si>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</si>
  <si>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</si>
  <si>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</si>
  <si>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</si>
  <si>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</si>
  <si>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</si>
  <si>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</si>
  <si>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</si>
  <si>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</si>
  <si>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</si>
  <si>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</si>
  <si>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</si>
  <si>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</si>
  <si>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</si>
  <si>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</si>
  <si>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</si>
  <si>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</si>
  <si>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</si>
  <si>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</si>
  <si>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</si>
  <si>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</si>
  <si>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</si>
  <si>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</si>
  <si>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</si>
  <si>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</si>
  <si>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</si>
  <si>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</si>
  <si>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</si>
  <si>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</si>
  <si>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</si>
  <si>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</si>
  <si>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</si>
  <si>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</si>
  <si>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</si>
  <si>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</si>
  <si>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</si>
  <si>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</si>
  <si>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</si>
  <si>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</si>
  <si>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</si>
  <si>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</si>
  <si>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</si>
  <si>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</si>
  <si>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</si>
  <si>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</si>
  <si>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</si>
  <si>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</si>
  <si>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</si>
  <si>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</si>
  <si>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</si>
  <si>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</si>
  <si>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</si>
  <si>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</si>
  <si>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</si>
  <si>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</si>
  <si>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</si>
  <si>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</si>
  <si>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</si>
  <si>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</si>
  <si>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</si>
  <si>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</si>
  <si>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</si>
  <si>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</si>
  <si>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</si>
  <si>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</si>
  <si>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</si>
  <si>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</si>
  <si>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</si>
  <si>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</si>
  <si>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</si>
  <si>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</si>
  <si>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</si>
  <si>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</si>
  <si>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</si>
  <si>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</si>
  <si>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</si>
  <si>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</si>
  <si>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</si>
  <si>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</si>
  <si>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</si>
  <si>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</si>
  <si>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</si>
  <si>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</si>
  <si>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</si>
  <si>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</si>
  <si>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</si>
  <si>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</si>
  <si>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</si>
  <si>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</si>
  <si>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</si>
  <si>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</si>
  <si>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</si>
  <si>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</si>
  <si>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</si>
  <si>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</si>
  <si>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</si>
  <si>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</si>
  <si>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</si>
  <si>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</si>
  <si>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</si>
  <si>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</si>
  <si>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</si>
  <si>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</si>
  <si>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</si>
  <si>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</si>
  <si>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</si>
  <si>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</si>
  <si>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</si>
  <si>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</si>
  <si>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</si>
  <si>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</si>
  <si>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</si>
  <si>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</si>
  <si>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</si>
  <si>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</si>
  <si>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</si>
  <si>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</si>
  <si>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</si>
  <si>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</si>
  <si>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</si>
  <si>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</si>
  <si>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</si>
  <si>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</si>
  <si>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</si>
  <si>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</si>
  <si>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</si>
  <si>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</si>
  <si>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</si>
  <si>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</si>
  <si>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</si>
  <si>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</si>
  <si>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</si>
  <si>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</si>
  <si>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</si>
  <si>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</si>
  <si>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</si>
  <si>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</si>
  <si>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</si>
  <si>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</si>
  <si>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</si>
  <si>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</si>
  <si>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</si>
  <si>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</si>
  <si>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</si>
  <si>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</si>
  <si>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</si>
  <si>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</si>
  <si>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</si>
  <si>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</si>
  <si>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</si>
  <si>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</si>
  <si>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</si>
  <si>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</si>
  <si>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</si>
  <si>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</si>
  <si>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</si>
  <si>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</si>
  <si>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</si>
  <si>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</si>
  <si>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</si>
  <si>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</si>
  <si>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</si>
  <si>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</si>
  <si>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</si>
  <si>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</si>
  <si>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</si>
  <si>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</si>
  <si>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</si>
  <si>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</si>
  <si>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</si>
  <si>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</si>
  <si>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</si>
  <si>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</si>
  <si>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</si>
  <si>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</si>
  <si>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</si>
  <si>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</si>
  <si>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</si>
  <si>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</si>
  <si>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</si>
  <si>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</si>
  <si>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</si>
  <si>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</si>
  <si>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</si>
  <si>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</si>
  <si>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</si>
  <si>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</si>
  <si>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</si>
  <si>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</si>
  <si>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</si>
  <si>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</si>
  <si>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</si>
  <si>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</si>
  <si>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</si>
  <si>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</si>
  <si>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</si>
  <si>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</si>
  <si>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</si>
  <si>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</si>
  <si>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</si>
  <si>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</si>
  <si>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</si>
  <si>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</si>
  <si>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</si>
  <si>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</si>
  <si>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</si>
  <si>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</si>
  <si>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</si>
  <si>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</si>
  <si>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</si>
  <si>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</si>
  <si>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</si>
  <si>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</si>
  <si>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</si>
  <si>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</si>
  <si>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</si>
  <si>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</si>
  <si>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</si>
  <si>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</si>
  <si>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</si>
  <si>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</si>
  <si>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</si>
  <si>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</si>
  <si>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</si>
  <si>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</si>
  <si>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</si>
  <si>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</si>
  <si>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</si>
  <si>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</si>
  <si>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</si>
  <si>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</si>
  <si>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</si>
  <si>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</si>
  <si>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</si>
  <si>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</si>
  <si>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</si>
  <si>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</si>
  <si>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</si>
  <si>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</si>
  <si>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</si>
  <si>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</si>
  <si>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</si>
  <si>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</si>
  <si>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</si>
  <si>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</si>
  <si>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</si>
  <si>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</si>
  <si>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</si>
  <si>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</si>
  <si>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</si>
  <si>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</si>
  <si>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</si>
  <si>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</si>
  <si>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</si>
  <si>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</si>
  <si>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</si>
  <si>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</si>
  <si>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</si>
  <si>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</si>
  <si>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</si>
  <si>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</si>
  <si>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</si>
  <si>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</si>
  <si>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</si>
  <si>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</si>
  <si>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</si>
  <si>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</si>
  <si>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</si>
  <si>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</si>
  <si>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</si>
  <si>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</si>
  <si>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</si>
  <si>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</si>
  <si>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</si>
  <si>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</si>
  <si>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</si>
  <si>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</si>
  <si>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</si>
  <si>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</si>
  <si>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</si>
  <si>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</si>
  <si>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</si>
  <si>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</si>
  <si>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</si>
  <si>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</si>
  <si>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</si>
  <si>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</si>
  <si>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</si>
  <si>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</si>
  <si>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</si>
  <si>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</si>
  <si>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</si>
  <si>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</si>
  <si>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</si>
  <si>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</si>
  <si>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</si>
  <si>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</si>
  <si>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</si>
  <si>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</si>
  <si>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</si>
  <si>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</si>
  <si>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</si>
  <si>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</si>
  <si>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</si>
  <si>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</si>
  <si>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</si>
  <si>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</si>
  <si>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</si>
  <si>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</si>
  <si>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</si>
  <si>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</si>
  <si>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</si>
  <si>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</si>
  <si>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</si>
  <si>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</si>
  <si>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</si>
  <si>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</si>
  <si>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</si>
  <si>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</si>
  <si>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</si>
  <si>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</si>
  <si>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</si>
  <si>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</si>
  <si>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</si>
  <si>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</si>
  <si>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</si>
  <si>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</si>
  <si>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</si>
  <si>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</si>
  <si>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</si>
  <si>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</si>
  <si>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</si>
  <si>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</si>
  <si>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</si>
  <si>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</si>
  <si>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</si>
  <si>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</si>
  <si>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</si>
  <si>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</si>
  <si>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</si>
  <si>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</si>
  <si>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</si>
  <si>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</si>
  <si>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</si>
  <si>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</si>
  <si>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</si>
  <si>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</si>
  <si>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</si>
  <si>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</si>
  <si>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</si>
  <si>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</si>
  <si>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</si>
  <si>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</si>
  <si>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</si>
  <si>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</si>
  <si>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</si>
  <si>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</si>
  <si>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</si>
  <si>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</si>
  <si>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</si>
  <si>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</si>
  <si>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</si>
  <si>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</si>
  <si>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</si>
  <si>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</si>
  <si>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</si>
  <si>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</si>
  <si>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</si>
  <si>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</si>
  <si>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</si>
  <si>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</si>
  <si>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</si>
  <si>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</si>
  <si>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</si>
  <si>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</si>
  <si>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</si>
  <si>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</si>
  <si>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</si>
  <si>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</si>
  <si>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</si>
  <si>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</si>
  <si>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</si>
  <si>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</si>
  <si>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</si>
  <si>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</si>
  <si>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</si>
  <si>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</si>
  <si>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</si>
  <si>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</si>
  <si>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</si>
  <si>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</si>
  <si>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</si>
  <si>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</si>
  <si>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</si>
  <si>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</si>
  <si>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</si>
  <si>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</si>
  <si>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</si>
  <si>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</si>
  <si>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</si>
  <si>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</si>
  <si>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</si>
  <si>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</si>
  <si>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</si>
  <si>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</si>
  <si>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</si>
  <si>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</si>
  <si>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</si>
  <si>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</si>
  <si>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</si>
  <si>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</si>
  <si>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</si>
  <si>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</si>
  <si>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</si>
  <si>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</si>
  <si>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</si>
  <si>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</si>
  <si>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</si>
  <si>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</si>
  <si>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</si>
  <si>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</si>
  <si>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</si>
  <si>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</si>
  <si>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</si>
  <si>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</si>
  <si>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</si>
  <si>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</si>
  <si>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</si>
  <si>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</si>
  <si>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</si>
  <si>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</si>
  <si>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</si>
  <si>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</si>
  <si>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</si>
  <si>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</si>
  <si>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</si>
  <si>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</si>
  <si>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</si>
  <si>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</si>
  <si>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</si>
  <si>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</si>
  <si>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</si>
  <si>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</si>
  <si>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</si>
  <si>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</si>
  <si>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</si>
  <si>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</si>
  <si>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</si>
  <si>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</si>
  <si>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</si>
  <si>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</si>
  <si>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</si>
  <si>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</si>
  <si>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</si>
  <si>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</si>
  <si>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</si>
  <si>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</si>
  <si>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</si>
  <si>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</si>
  <si>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</si>
  <si>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</si>
  <si>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</si>
  <si>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</si>
  <si>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</si>
  <si>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</si>
  <si>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</si>
  <si>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</si>
  <si>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</si>
  <si>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</si>
  <si>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</si>
  <si>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</si>
  <si>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</si>
  <si>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</si>
  <si>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</si>
  <si>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</si>
  <si>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</si>
  <si>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</si>
  <si>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</si>
  <si>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</si>
  <si>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</si>
  <si>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</si>
  <si>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</si>
  <si>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</si>
  <si>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</si>
  <si>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</si>
  <si>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</si>
  <si>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</si>
  <si>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</si>
  <si>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</si>
  <si>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</si>
  <si>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</si>
  <si>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</si>
  <si>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</si>
  <si>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</si>
  <si>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</si>
  <si>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</si>
  <si>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</si>
  <si>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</si>
  <si>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</si>
  <si>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</si>
  <si>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</si>
  <si>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</si>
  <si>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</si>
  <si>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</si>
  <si>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</si>
  <si>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</si>
  <si>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</si>
  <si>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</si>
  <si>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</si>
  <si>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</si>
  <si>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</si>
  <si>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</si>
  <si>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</si>
  <si>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</si>
  <si>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</si>
  <si>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</si>
  <si>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</si>
  <si>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</si>
  <si>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</si>
  <si>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</si>
  <si>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</si>
  <si>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</si>
  <si>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</si>
  <si>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</si>
  <si>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</si>
  <si>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</si>
  <si>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</si>
  <si>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</si>
  <si>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</si>
  <si>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</si>
  <si>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</si>
  <si>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</si>
  <si>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</si>
  <si>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</si>
  <si>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</si>
  <si>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</si>
  <si>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</si>
  <si>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</si>
  <si>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</si>
  <si>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</si>
  <si>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</si>
  <si>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</si>
  <si>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</si>
  <si>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</si>
  <si>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</si>
  <si>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</si>
  <si>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</si>
  <si>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</si>
  <si>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</si>
  <si>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</si>
  <si>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</si>
  <si>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</si>
  <si>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</si>
  <si>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</si>
  <si>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</si>
  <si>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</si>
  <si>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</si>
  <si>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</si>
  <si>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</si>
  <si>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</si>
  <si>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</si>
  <si>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</si>
  <si>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</si>
  <si>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</si>
  <si>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</si>
  <si>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</si>
  <si>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</si>
  <si>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</si>
  <si>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</si>
  <si>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</si>
  <si>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</si>
  <si>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</si>
  <si>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</si>
  <si>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</si>
  <si>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</si>
  <si>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</si>
  <si>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</si>
  <si>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</si>
  <si>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</si>
  <si>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</si>
  <si>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</si>
  <si>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</si>
  <si>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</si>
  <si>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</si>
  <si>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</si>
  <si>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</si>
  <si>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</si>
  <si>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</si>
  <si>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</si>
  <si>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</si>
  <si>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</si>
  <si>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</si>
  <si>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</si>
  <si>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</si>
  <si>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</si>
  <si>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</si>
  <si>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</si>
  <si>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</si>
  <si>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</si>
  <si>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</si>
  <si>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</si>
  <si>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</si>
  <si>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</si>
  <si>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</si>
  <si>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</si>
  <si>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</si>
  <si>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</si>
  <si>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</si>
  <si>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</si>
  <si>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</si>
  <si>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</si>
  <si>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</si>
  <si>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</si>
  <si>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</si>
  <si>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</si>
  <si>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</si>
  <si>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</si>
  <si>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</si>
  <si>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</si>
  <si>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</si>
  <si>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</si>
  <si>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</si>
  <si>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</si>
  <si>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</si>
  <si>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</si>
  <si>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</si>
  <si>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</si>
  <si>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</si>
  <si>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</si>
  <si>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</si>
  <si>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</si>
  <si>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</si>
  <si>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</si>
  <si>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</si>
  <si>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</si>
  <si>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</si>
  <si>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</si>
  <si>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</si>
  <si>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</si>
  <si>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</si>
  <si>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</si>
  <si>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</si>
  <si>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</si>
  <si>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</si>
  <si>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</si>
  <si>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</si>
  <si>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</si>
  <si>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</si>
  <si>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</si>
  <si>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</si>
  <si>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</si>
  <si>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</si>
  <si>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</si>
  <si>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</si>
  <si>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</si>
  <si>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</si>
  <si>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</si>
  <si>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</si>
  <si>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</si>
  <si>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</si>
  <si>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</si>
  <si>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</si>
  <si>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</si>
  <si>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</si>
  <si>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</si>
  <si>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</si>
  <si>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</si>
  <si>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</si>
  <si>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</si>
  <si>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</si>
  <si>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</si>
  <si>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</si>
  <si>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</si>
  <si>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</si>
  <si>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</si>
  <si>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</si>
  <si>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</si>
  <si>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</si>
  <si>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</si>
  <si>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</si>
  <si>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</si>
  <si>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</si>
  <si>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</si>
  <si>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</si>
  <si>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</si>
  <si>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</si>
  <si>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</si>
  <si>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</si>
  <si>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</si>
  <si>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</si>
  <si>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</si>
  <si>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</si>
  <si>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</si>
  <si>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</si>
  <si>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</si>
  <si>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</si>
  <si>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</si>
  <si>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</si>
  <si>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</si>
  <si>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</si>
  <si>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</si>
  <si>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</si>
  <si>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</si>
  <si>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</si>
  <si>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</si>
  <si>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</si>
  <si>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</si>
  <si>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</si>
  <si>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</si>
  <si>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</si>
  <si>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</si>
  <si>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</si>
  <si>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</si>
  <si>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</si>
  <si>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</si>
  <si>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</si>
  <si>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</si>
  <si>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</si>
  <si>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1:  cumulative from project start to [insert date]</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</si>
  <si>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</si>
  <si>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</si>
  <si>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</si>
  <si>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</si>
  <si>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</si>
  <si>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</si>
  <si>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</si>
  <si>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</si>
  <si>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</si>
  <si>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</si>
  <si>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</si>
  <si>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</si>
  <si>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</si>
  <si>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</si>
  <si>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</si>
  <si>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</si>
  <si>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</si>
  <si>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</si>
  <si>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</si>
  <si>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</si>
  <si>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</si>
  <si>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</si>
  <si>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</si>
  <si>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</si>
  <si>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</si>
  <si>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</si>
  <si>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</si>
  <si>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</si>
  <si>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</si>
  <si>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</si>
  <si>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</si>
  <si>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</si>
  <si>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</si>
  <si>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</si>
  <si>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</si>
  <si>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</si>
  <si>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</si>
  <si>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</si>
  <si>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</si>
  <si>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</si>
  <si>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</si>
  <si>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</si>
  <si>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</si>
  <si>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</si>
  <si>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</si>
  <si>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</si>
  <si>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</si>
  <si>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</si>
  <si>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</si>
  <si>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</si>
  <si>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</si>
  <si>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</si>
  <si>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</si>
  <si>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</si>
  <si>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</si>
  <si>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</si>
  <si>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</si>
  <si>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</si>
  <si>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</si>
  <si>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</si>
  <si>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</si>
  <si>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</si>
  <si>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</si>
  <si>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</si>
  <si>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</si>
  <si>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5.000 ha area from 10 Social Forestry Permit obtaining Legal Access/ Reinforcement</t>
  </si>
  <si>
    <t>60 ha of land rehabilitated / planted from nurseries</t>
  </si>
  <si>
    <t>1 MoU on Social Forestry Acceleration</t>
  </si>
  <si>
    <t>10 units of forest food processing facilities</t>
  </si>
  <si>
    <t>75 % of each 2 kind of food production are sold</t>
  </si>
  <si>
    <t>5 KPPIs are established and running (Kelompok Peduli Perubahan Iklim)</t>
  </si>
  <si>
    <t>175 people have increased capacity in development of creative business and food diversification</t>
  </si>
  <si>
    <t>5 units of household-scale processing tools used in creative business and food diversification</t>
  </si>
  <si>
    <t xml:space="preserve">2 marketing networks for creative business and food diversification
</t>
  </si>
  <si>
    <t>75% of each 2-production sold</t>
  </si>
  <si>
    <t>2 regional planning documents that have RAN API internalized within</t>
  </si>
  <si>
    <t>1 adaptation monitoring application system used in supporting the implementation of the policy</t>
  </si>
  <si>
    <t>70% of seedlings grown from cultivation</t>
  </si>
  <si>
    <t>53%. 1) All assisted villages have finished the construction of nurseries. 2) Each nursery has been completed' 3) Seed growth objectives are checked on a constant basis, and seeds are introduced to meet rehabilitative demands.</t>
  </si>
  <si>
    <t>967 persons. This cumulative accomplishment is the sum of all training activities, talks, and comparative studies conducted by PMU and local communities (KTH and Home Industry groups).</t>
  </si>
  <si>
    <t>50 persons. The aim was accomplished through a series of initiatives, including the preparation of the Roadpam Pokja PPS, social forestry socialization, the implementation of the Integrated Development Area Program, and the inception of the Regency Pojka.</t>
  </si>
  <si>
    <t xml:space="preserve">250 members of farmer groups and home insutries have been enhanced through a variety of activities, including machine and equpment operation training, innovative business training, and institutional training. </t>
  </si>
  <si>
    <t>10 units for home industries</t>
  </si>
  <si>
    <t>This objective will be accomplished in Q6.</t>
  </si>
  <si>
    <t>625 persons. The improvement in capability of KPPI members, who number 625 in total, is the result of training accumulated over the activity process.</t>
  </si>
  <si>
    <t>Along 1.4 kilometers, 25,000 mangrove seedlings and propagules were planted. This accomplishment well exceeded the objective.</t>
  </si>
  <si>
    <t>Not yet. The Home Industry group was founded recently, and the provision of temporary equipment and facilities is now in the bidding process, which means that training for the growth of innovative companies and food diversification has not yet taken place. This activity is scheduled to take place between December 2021 and January 2022.</t>
  </si>
  <si>
    <t>Not yet. In Q5 and Q6, the creative business marketing network and food diversification will be focused.</t>
  </si>
  <si>
    <t>Not yet. In Q6, sales of unique items and food diversity would be prioritized.</t>
  </si>
  <si>
    <t>29 members of PRKD.</t>
  </si>
  <si>
    <t>Not yet. The objectives will be met in Q5 and Q6. Currently, the parties are being surveyed and evaluated.</t>
  </si>
  <si>
    <t>1) A climate change adaptation video podcast is being broadcast on Youtube; 2) The adaptation website has been finished and now contains articles and videos about the program; 3) The documentary will be published in the fourth quarter. 4) The journal is now being reviewed and translated; 5) The book is still being prepared, with a planned release date of March 2022.</t>
  </si>
  <si>
    <t>This objective will be accomplished in Q4 and Q5.</t>
  </si>
  <si>
    <t>Residents and local government officials have demonstrated their opposition to field activities, as occurred in Paku village, Tana Toraja Regency.</t>
  </si>
  <si>
    <t>Temporary stoppage of activities that have changed after the inception report's publication.</t>
  </si>
  <si>
    <t>Delay in Technical Verification of Social Forestry Permit Proposal Documents due to the fact that KLHK is presently suspending all incoming permits while the new MoEF Regulation on Social Forestry Management draft is being discussed.</t>
  </si>
  <si>
    <t>The rehabilitation objective will be accomplished during the fifth quarter of 2022 (January – February).</t>
  </si>
  <si>
    <t>1.000 persons</t>
  </si>
  <si>
    <t>50 persons</t>
  </si>
  <si>
    <t xml:space="preserve">1,4 km with 25.000 mangrove seedings. </t>
  </si>
  <si>
    <t>175 persons</t>
  </si>
  <si>
    <t>40 members of PKRD increase  their capacity on Drafting Adaptation Climate Change Plan</t>
  </si>
  <si>
    <t>40 members of PRK South Sulawesi</t>
  </si>
  <si>
    <t>2 documents</t>
  </si>
  <si>
    <t xml:space="preserve">1 adaptation montoring applicationa system used. </t>
  </si>
  <si>
    <t>Community Adaptation for Forest-Food Based Management in Saddang Watershed Ecosystem</t>
  </si>
  <si>
    <r>
      <t xml:space="preserve">The main objective of this project is to </t>
    </r>
    <r>
      <rPr>
        <b/>
        <sz val="11"/>
        <color rgb="FF000000"/>
        <rFont val="Times New Roman"/>
        <family val="1"/>
      </rPr>
      <t>increase resilience to food security of the community of Saddang Watershed Ecosystem</t>
    </r>
    <r>
      <rPr>
        <sz val="11"/>
        <color indexed="8"/>
        <rFont val="Times New Roman"/>
        <family val="1"/>
      </rPr>
      <t xml:space="preserve">, in South Sulawesi Province, Indonesia as an effort to adapt to climate change that focuses on: </t>
    </r>
    <r>
      <rPr>
        <sz val="11"/>
        <color rgb="FF000000"/>
        <rFont val="Times New Roman"/>
        <family val="1"/>
      </rPr>
      <t xml:space="preserve">(1) Strengthening Social Forestry in Encouraging Forest Food in the Upstream Saddang Watershed; (2) Improvement of coastal governance and carrying capacity in supporting climate change adaptation in the downstream Saddang watershed; (3) Strengthening Cross-Sectoral Policies to Ensure the Sustainability of Climate Change Adaptation; (4) Strengthen stakeholder capacity and support through knowledge management.
The achievements of this project for one year have shown various visible results. For the upstream watershed, which focuses on strengthening Social Forestry, 4,145.98 proposals for Social Forestry have been proposed which have been verified by the Ministry of Environment and Forestry (MoEF). In the 10 intervention villages in the upstream Saddang watershed, 18 forest food seed homes were created. Farmers are now involved in tasks such as operating nurseries and nurturing seedlings for planting in January–February 2022.
For the downstream watershed, which focuses on strengthening the carrying capacity and governance of downstream watersheds, five (5) Climate Change Care Groups (Kelompok Peduli Perubahan Iklim-KPPI) that consist of village youths have been formed to become the driving force at the village and sub-district levels in raising awareness of climate change issue. In addition, the rehabilitation of coastal land in the Saddang watershed along 1.4 km has been carried out with a total of 25,000 seeds and propagation. 
</t>
    </r>
    <r>
      <rPr>
        <sz val="11"/>
        <color indexed="8"/>
        <rFont val="Times New Roman"/>
        <family val="1"/>
      </rPr>
      <t xml:space="preserve">
On knowledge management, the Dissemination processes of this project that support and encourage policy and alignments have been done via seven infographics, one poster, and one website. Meanwhile, documentary films are being edited, scientific articles are being reviewed, and lesson learned/best practice books are being written. And now, we prepared all the needs to implement the Climate Smart Communities platform as an Early Warning System effort.</t>
    </r>
  </si>
  <si>
    <t>Environmental and Social Safeguards</t>
  </si>
  <si>
    <t>Gender</t>
  </si>
  <si>
    <t>http://adaptasi.tlkm.or.id</t>
  </si>
  <si>
    <t>Muh. Ichwan K</t>
  </si>
  <si>
    <t>muhichwank@gmail.com</t>
  </si>
  <si>
    <t>M. Gusti Zainal</t>
  </si>
  <si>
    <t>mgusti.zainal@gmail.com</t>
  </si>
  <si>
    <t>KEMITRAAN</t>
  </si>
  <si>
    <t>No.</t>
  </si>
  <si>
    <t>There is no. unanticipated ESP riks identified.</t>
  </si>
  <si>
    <t>satisfactory</t>
  </si>
  <si>
    <t>good</t>
  </si>
  <si>
    <t>Improving the skills of KPPI, women, and vulnerable groups in the development of creative businesses and food diversification</t>
  </si>
  <si>
    <t xml:space="preserve">175 persons, including women, have increased capacity in development of creative business </t>
  </si>
  <si>
    <t>250 persons, including women, from 10 Social Forestry, women and vulnerable groups have increased capacity to manage sustainable forest food</t>
  </si>
  <si>
    <t>Yes, it was</t>
  </si>
  <si>
    <t xml:space="preserve">Yes, it is. For the project purposes, it is expected that 30% of women will be the direct beneficiaries of all activities. For otucome in Component 1 and 2, the direct beneficiaries of home industry activities are women and vulnerable gorups. For output in the upstream areaf of Saddang River, 30% women of the 250 direct beneficiaries have increased capacity in managing forest food. In the downtream area of Saddang River, 20% women of 175 of the direct beneficiaries have increased capacity in development of creative business. </t>
  </si>
  <si>
    <t xml:space="preserve">To carry out identification of women's groups in each intevention village, women's roles in managing forest product sources, and women's opportunities in social forestry policies. </t>
  </si>
  <si>
    <r>
      <t>Yes, it has. There is a capacity gap that effects GP comliance, namely social forestry policies (Regulation of Ministry Environmental and Forestry, number 9, 2021) that adheres to neutral gender which provides equal opportunities for men and womwn in the same family. So that in the implementation, because of social and culture construction, men are more dominant in terms of members of the socual forestry group (</t>
    </r>
    <r>
      <rPr>
        <i/>
        <sz val="11"/>
        <color theme="1"/>
        <rFont val="Times New Roman"/>
        <family val="1"/>
      </rPr>
      <t>Kelompok Perhutanan Sosial-KPS</t>
    </r>
    <r>
      <rPr>
        <sz val="11"/>
        <color theme="1"/>
        <rFont val="Times New Roman"/>
        <family val="1"/>
      </rPr>
      <t xml:space="preserve">). THis has an impact on the formation of the SOcial Forestry Business Group (Kelompok Usaha Perhutanan Sosial-KUPS) for women's group because KUPS members must be KPS members, according the regulation. In extablishing Home Industry as a Social FOrestry Business Groups, the executing entity have coordinated with Social Forestry and Environmental Partnership Agency for Sulawesi Region so that the requirements for KUPS members could be taken from outside KPS members so that women could be involved in Sosial FOrestry Program in business management. </t>
    </r>
  </si>
  <si>
    <t xml:space="preserve">There is No. grievace received  gender-related matters. </t>
  </si>
  <si>
    <t>It is very helpful in program/project implementation.</t>
  </si>
  <si>
    <t>it is still developing.</t>
  </si>
  <si>
    <t xml:space="preserve">How has existing information/data/knowledge been used to inform project development and implementation? What kinds of information/data/knowledge were used? </t>
  </si>
  <si>
    <t>Yes, it is effective in avoiding unwanted negative impacts.</t>
  </si>
  <si>
    <t xml:space="preserve">The positive lessons learned to the preparation and design of real adaptation projects/programs in the future are: 1) the Program Proposal should have carried out the studies related to program implementation so that field activities run well without waiting for the studies to be carried out in the implementation period. 2). There should be a policy analysys study related to the program/project in the proposal so that interventions are designed and carried out based on the recommendations of the policy review results. </t>
  </si>
  <si>
    <r>
      <t xml:space="preserve">There are some delay in implementation of activities. </t>
    </r>
    <r>
      <rPr>
        <b/>
        <sz val="11"/>
        <color rgb="FF000000"/>
        <rFont val="Times New Roman"/>
        <family val="1"/>
      </rPr>
      <t>1) Delay in establishing a forest farmer group (KTH)</t>
    </r>
    <r>
      <rPr>
        <sz val="11"/>
        <color rgb="FF000000"/>
        <rFont val="Times New Roman"/>
        <family val="1"/>
      </rPr>
      <t xml:space="preserve"> in Lemabng Randan Batu, South Makale Sub-DIstrict, Tana Toraja Regency because the administrative boundaries of the Lembang Randan Batu administration area are not yet known by the village government and the community. There is a hamlet of Lembang Randan Batu in forest area inhabited by different residents of village and sub-district, Lembang Perindingan, Gandangbatu Silangan sub-District. Executing Entity coordinated with the two village governments, the two sub-district government and the district government. As the reuslt, residents of Lembang Perindingan who live in the forest area in the viillage area of Randan Batu have to be members of the  social forestry group so that this took time for administrative arrangements in both villages and sub-districts. The Proposal for Social Frestry Management Permit was carried out by the Association of Forest Farmers at the Regency level whish was signed by the head of Tana Toraja Regency. </t>
    </r>
    <r>
      <rPr>
        <b/>
        <sz val="11"/>
        <color rgb="FF000000"/>
        <rFont val="Times New Roman"/>
        <family val="1"/>
      </rPr>
      <t>2) Delay of procurement of Porang seeds for 3 months</t>
    </r>
    <r>
      <rPr>
        <sz val="11"/>
        <color rgb="FF000000"/>
        <rFont val="Times New Roman"/>
        <family val="1"/>
      </rPr>
      <t xml:space="preserve">. Commodity changes in the proposal from Japanese Talas to Porang must obtain approval from Adaptation Fund Board and NDE, Directorat Genderal of Climate Change Control.  The steps taken were submitting notes, approval from the Regional Research and Development Planning Agency and finally pushing to the NDE. </t>
    </r>
    <r>
      <rPr>
        <b/>
        <sz val="11"/>
        <color rgb="FF000000"/>
        <rFont val="Times New Roman"/>
        <family val="1"/>
      </rPr>
      <t>3) Delay the Technical Verification of the Social Forestry Permit Proposal</t>
    </r>
    <r>
      <rPr>
        <sz val="11"/>
        <color rgb="FF000000"/>
        <rFont val="Times New Roman"/>
        <family val="1"/>
      </rPr>
      <t xml:space="preserve">. Ministry of Environmental and Forestry cut off all the Social Forestry Permit Proposal since April to June, 2021. Ministry of Environment and Forestry was still waiting the new regulation on Social Forest Management. It has an impact on the schedule for implementing technical verification in the location by Social Forestry and Environmental Parthenrship Agency. </t>
    </r>
    <r>
      <rPr>
        <b/>
        <sz val="11"/>
        <color rgb="FF000000"/>
        <rFont val="Times New Roman"/>
        <family val="1"/>
      </rPr>
      <t xml:space="preserve">4) Delay of activities related Working Group of Low Carbon Development. </t>
    </r>
    <r>
      <rPr>
        <sz val="11"/>
        <color rgb="FF000000"/>
        <rFont val="Times New Roman"/>
        <family val="1"/>
      </rPr>
      <t xml:space="preserve">Board AF asks to temporarily stop all activities in the changed output until it gets approval from the NDE. Change in ouput: establishment and operation of Climate Change Adaptation Working Group (POKJA-API) to Strengthening the Regional Low Carbon Development Working Group (POKJA PRK). Prior to the project/program run in October 2020, the provincial goverment of South Sulawesi has established Working Group of Low Carbon Development. So that the output of the establishmen of the Working Group of Climate Change Adaptation is no longer relevant. all activities rekated ti this output are delayed to implement for four months because the approval of the NDE on output change completed in September. The Executing entity increase capacity builiding on adaptation issues to members of PRK and internalizes adaptation action in the program of PRK.  </t>
    </r>
  </si>
  <si>
    <t>1) Internalization of program related to climate change adaptataion and mitigation into the Social Forestry Workplan of Permit Holders such as encouraging the development of forest food crops both for planting on community land and in rehabilitation activities in critical lands. 3) In the cultivation of the community's main commodities, the selection of seeds must be adaptive to climate change.</t>
  </si>
  <si>
    <t xml:space="preserve">The potential for the concrete adaptation intervention undertaken by the project/programme: 1) The design of the leveled project menajement unit accordint to the needs of science. Field Officers in the village level carry out activitis by collecting data and facts, Program Officers at the district level analyze field data and facts to produce information, program managers at the regional level (upstream and downstream of watershed) analyze information to generate knowledge. the Project Coordinator manages knowledge to encourage policies in obtaining support for climate change adaptatio programs. 2)  To establish working group of Social FOrestry at the Distreict Level whose members are stakeholders from different agencies so that communication in forest management and utilization could be well integrated and comprehenship. To Encourage the development of forest food crops as a food security program. </t>
  </si>
  <si>
    <t xml:space="preserve">Capaciity building for non-timber forest product management and Legal access in the multi-use of forest resources by Social Forestry. </t>
  </si>
  <si>
    <t xml:space="preserve">To ensure the sustainability of project/program results is the internalization of adaptation programs in relevant agencies at the provinsial level, district, and village levels. 1) Farmers who are members of social forestry groups, women and vulnerable gorups who are members of the home industry as social forestry business groups already have the capacity and their institutions registered with district and village goverments so that they can collaborate on adaptation programs including livelihood. 2) To Establish Working Group of Social Forestry at the District Level involving the relevant institutional government which will later ensure the sustainability of the program. The working group has a Roadmap as a reference for the five years whise main points are in facilitationg legal access activities, post-permit assistance, and product development. In addition, the Roadmap is oriented towards adaptation and mitigation to climate change.  </t>
  </si>
  <si>
    <t xml:space="preserve">Actions that are being taken to improve project/rpogram results: 1) disseminate knowledge of project/program results; 2) conduct advocacy on the importance of forest food-based cclimate change adaptation, 3) To strengthen gorup capacity both in the management and utilization fo social forestry, facilitationg communication of the need of Social Forestry Group and Social Forestry Business Group to the related institutional government regarding the obstacles or problems faced, as well as conductiong a series of studies for market certainly for forest food products. </t>
  </si>
  <si>
    <t xml:space="preserve">Data/Information knowledge has been analyzed to use in many activities such as workshop, dissemination, writing report, social media, audio-visual. Data/information knowledge used are: 1) Monthly Technical Progress Report; 2) Quartal Technical Progress Report; 3) Report on the level of community vulnerability and risk of climate change in the Saddang Watershed; 4) Land Suitability Study Report; 5) Report on Market Study of Porang, Taro, Gadung, and Uwi Commodities; 6) Report on Supply nnd Value Chain of Forest Food Products (Coffee, honey, candlenut, gadung and plam sugar); 6) Basic and Middle Survey Monev; 7) Forest food cultivation module; 8) Mangrove Nursery Module; Technical design document for mangrove planting;  and 7) Report of Pond Study.  </t>
  </si>
  <si>
    <t xml:space="preserve">Report on Market Study of Porang, Taro, Gadung, and Uwi Commodities; 6) Report on Supply nnd Value Chain of Forest Food Products (Coffee, honey, candlenut, gadung and plam sugar); 6) Basic and Middle Survey Monev; 7) Forest food cultivation module (https://drive.google.com/drive/u/0/folders/1m2KSEBeyDXzLk4Q6xGoUrLgy37OP48oP) ; 8) Mangrove Nursery Module; Technical design document for mangrove planting;  and 7) Report of Pond Study.  </t>
  </si>
  <si>
    <t>Indicator 3.1.1: No. and type of risk reduction actions or strategies introduced at local level</t>
  </si>
  <si>
    <t>Indicator 3.1.2: No. of new outlets in the local press and media that have covered the topic</t>
  </si>
  <si>
    <t xml:space="preserve">4.145,98 hectars for new permit and 920 ha for assistance after permit </t>
  </si>
  <si>
    <t xml:space="preserve">5.065 ha area of Soial Forestry Permit. </t>
  </si>
  <si>
    <t>75% of seedling grown from cultivation</t>
  </si>
  <si>
    <t>250 persons</t>
  </si>
  <si>
    <t>250 persons from 10 Social Forestry, women and vulnerable groups have increased capacity to manage sustainable forest food</t>
  </si>
  <si>
    <t>50 members of POKJA PPS have increased capacity in sustainable forest management</t>
  </si>
  <si>
    <t>260 persons have increased capacity to encourage social forestry</t>
  </si>
  <si>
    <t>5 units of home industry</t>
  </si>
  <si>
    <t>2 marketing networks</t>
  </si>
  <si>
    <t>1 platform</t>
  </si>
  <si>
    <t>1 early warning system platform</t>
  </si>
  <si>
    <t>KAPABEL developed a permission system for the collection of NTFP products, a Partnership Pattern with the Provincial Government, and consulted with a team of specialists on the mitigation strategy. The mitigation strategy did not work since, in early June, the MoEF published a new rule, No. 9/2021, allowing the request for social forestry permits to proceed.</t>
  </si>
  <si>
    <t>The KAPABEL implements the 'Grievance Mechanism' by addressing complaints from field staff concerning program operations. By personally visiting the Paku village head's house and conducting persuasive communications, the Project Coordinator has used a compelling strategy. The second visit included a field tour by the Project Coordinator and a team of specialists in Forest and Environmental Management, as well as a team of experts in Social Gender.</t>
  </si>
  <si>
    <t>The KAPABEL and the KEMITRAAN collaborate and seek approval from the PPI as the NDE for modifications to the program's Outcomes and Outputs with documented explanation. KAPABEL coordinates and reports on activity progress to BAPPELITBANDA South Sulawesi, requesting approval for adjustments through minutes.</t>
  </si>
  <si>
    <t>5 KPPI</t>
  </si>
  <si>
    <t>750 persons</t>
  </si>
  <si>
    <t>75 persons have increased skills in improving coastal governance and carrying capacity</t>
  </si>
  <si>
    <t>1 MoU</t>
  </si>
  <si>
    <t>Gusti Zainal</t>
  </si>
  <si>
    <t>1. Strengthening of Social Forestry in encouraging for forest food in the upstream of Saddang watershed</t>
  </si>
  <si>
    <t xml:space="preserve">2. Improved coastal governance and carrying capacity in support of climate change adaptation downstream of Saddang Watershed </t>
  </si>
  <si>
    <t xml:space="preserve">3. Strengthened cross-cutting policies in ensuring the sustainability of climate change adaptation </t>
  </si>
  <si>
    <t xml:space="preserve">4. Strengthening of capacity and support of stakeholder through knowledge management </t>
  </si>
  <si>
    <t>Outcome 7</t>
  </si>
  <si>
    <t>Outcome 6</t>
  </si>
  <si>
    <t>HS</t>
  </si>
  <si>
    <t>Estimated cumulative total disbursement as of [October 31, 2021]</t>
  </si>
  <si>
    <t>Uncommitted figures not yet disbursed to executing entities to date = USD 389,754 (exclude budget audit in PEC )</t>
  </si>
  <si>
    <t>Activity 1.1.1.1 Multistakeholder meetings proposing social forestry schemes</t>
  </si>
  <si>
    <t>Activity 1.1.1.2 Facilitation of document preparation and legal advocacy for Social Forestry</t>
  </si>
  <si>
    <t>Activity 1.1.1.3 Operationalization of Social Forestry Outcome Leader</t>
  </si>
  <si>
    <t>Activity 1.1.2.1 Need assessment of forest land rehabilitation area</t>
  </si>
  <si>
    <t>Activity 1.1.2.2 Rehabilitation of forest land with agroforestry pattern</t>
  </si>
  <si>
    <t>Activity 1.1.2.3 Nursery development</t>
  </si>
  <si>
    <t>Activity 1.2.1.1 Field Officer Training</t>
  </si>
  <si>
    <t>Activity 1.2.1.2 Facilitation of Field Officer operationalization</t>
  </si>
  <si>
    <t>Activity 1.2.1.3 Dissemination of information on social forestry in each project target village</t>
  </si>
  <si>
    <t>Activity 1.2.1.4 Regular meetings in each village to strengthen group capacity</t>
  </si>
  <si>
    <t>Activity 1.2.2.1 Facilitation of KTH establishment</t>
  </si>
  <si>
    <t>Activity 1.2.2.2 Workshop on the management and utilization of sustainable forest resources</t>
  </si>
  <si>
    <t>Activity 1.2.2.3 POKJA-PPS training in supporting climate change adaptation</t>
  </si>
  <si>
    <t>Activity 1.2.2.4 Multistakeholder meetings to internalize climate change adaptation actions</t>
  </si>
  <si>
    <t>Activity 1.2.2.5 Workshop on climate change adaptation actions</t>
  </si>
  <si>
    <t>Activity 1.2.3.1 Multistakeholder meeting on Social Forestry acceleration in each intervention area</t>
  </si>
  <si>
    <t>Activity 1.2.3.2 Workshop on Social Forestry Acceleration and MoU signing</t>
  </si>
  <si>
    <t>Activity 1.2.3.3 Regular FGDs to monitor the achievements of the POKJA PPS</t>
  </si>
  <si>
    <t>Activity 1.2.3.4 Operationalization of Officer Coord. in the upstream area</t>
  </si>
  <si>
    <t>Activity 1.3.1.1 Technical training on agroforestry model forest processing</t>
  </si>
  <si>
    <t>Activity 1.3.1.2 Product packaging training</t>
  </si>
  <si>
    <t>Activity 1.3.1.3 Facilitation of module preparation for forest food cultivation</t>
  </si>
  <si>
    <t>Activity 1.3.1.4 Regular discussions among forest farmer, women’s and vulnerable groups</t>
  </si>
  <si>
    <t>Activity 1.3.1.5 Comparative study of flagship forest food management</t>
  </si>
  <si>
    <t>Activity 1.3.1.6 Entrepreneurship training</t>
  </si>
  <si>
    <t>Activity 1.3.2.1 Facilitation of processing permits for household products</t>
  </si>
  <si>
    <t>Activity 1.3.2.2 Provision of forest food processing equipment</t>
  </si>
  <si>
    <t>Activity 1.3.2.3 Facilitation of technical module preparation for operation and maintenance of equipment</t>
  </si>
  <si>
    <t>Activity 1.3.3.1 Study of supply chain and value chain of forest food products</t>
  </si>
  <si>
    <t>Activity 1.3.3.2 Dissemination of supply chain and value chain study results</t>
  </si>
  <si>
    <t>Activity 1.3.3.3 Meetings of business actors at the supply and demand level</t>
  </si>
  <si>
    <t>Activity 2.1.1.1 Dissemination of information and meetings on group formation</t>
  </si>
  <si>
    <t>Activity 2.1.1.2 Facilitation of regular KPPI meetings</t>
  </si>
  <si>
    <t>Activity 2.1.1.3 Operasionalisasi pendamping lapanganWil. HilirOperationalization of Downstream Field Officer</t>
  </si>
  <si>
    <t>Activity 2.1.2.1 Leadership training for climate change care groups</t>
  </si>
  <si>
    <t>Activity 2.1.2.2 Training on facilitation and mentoring</t>
  </si>
  <si>
    <t>Activity 2.1.2.3 Mangrove cultivation training</t>
  </si>
  <si>
    <t>Activity 2.1.2.4 Regular consultation meetings</t>
  </si>
  <si>
    <t>Activity 2.1.2.5 Study of pond aquaculture</t>
  </si>
  <si>
    <t>Activity 2.1.2.6 Operationalization of Downstream Fled Officer Coord</t>
  </si>
  <si>
    <t xml:space="preserve">Activity 2.1.3.1 Provision of coastal land rehabilitation equipment </t>
  </si>
  <si>
    <t>Activity 2.1.3.2 Facilitation of technical guidelines preparation for the operation and maintenance of equipment</t>
  </si>
  <si>
    <t>Activity 2.1.3.3 Planting area distribution meeting for each group</t>
  </si>
  <si>
    <t>Activity 2.1.3.4 Procurement of mangrove seeds</t>
  </si>
  <si>
    <t>Activity 2.1.3.5 Mangrove plantings</t>
  </si>
  <si>
    <t>Activity 2.2.1.1 Entrepreneurship training</t>
  </si>
  <si>
    <t>Activity 2.2.1.2 Creative business training from coastal resources products</t>
  </si>
  <si>
    <t>Activity 2.2.1.3 Cultivation and post-harvest training</t>
  </si>
  <si>
    <t>Activity 2.2.1.4 Operationalization of coastal outcome leader</t>
  </si>
  <si>
    <t>Activity 2.2.2.1 Procurement of processing equipment for coastal natural resources</t>
  </si>
  <si>
    <t>Activity 2.2.2.2 Procurement of diversified food processing equipment (on-farm and off farm)</t>
  </si>
  <si>
    <t>Activity 2.2.2.3 Facilitation of technical module preparation for operation and maintenance of equipment</t>
  </si>
  <si>
    <t>Activity 2.2.3.1 Study of supply chain and value chain of forest food products</t>
  </si>
  <si>
    <t>Activity 2.2.3.2 Dissemination of supply chain and value chain study results</t>
  </si>
  <si>
    <t>Activity 2.2.3.3 Meetings of business actors at the supply and demand level</t>
  </si>
  <si>
    <t>Activity 3.1.1.1 Multistakeholder meeting for the formation of POKJA-API for the Saddang Watershed Ecosystem</t>
  </si>
  <si>
    <t>Activity 3.1.1.2 Workshop on the establishment of POKJA API for the Saddang Watershed Ecosystem</t>
  </si>
  <si>
    <t>Activity 3.1.1.3 Training on preparing climate change adaptation action plans</t>
  </si>
  <si>
    <t>Activity 3.1.1.4 Facilitation of regular meetings with POKJA API for the Saddang Watershed Ecosystem</t>
  </si>
  <si>
    <t>Activity 3.1.2.1 Multistakeholder meetings in climate change adaptation action plan of Saddang Watershed ecosystem</t>
  </si>
  <si>
    <t>Activity 3.1.2.2 Vulnerability and risk assessment of climate change</t>
  </si>
  <si>
    <t>Activity 3.1.2.3 Facilitation of regular meetings of POKJA-API in preparing the Climate Change Adaptation Action Plan at the Regional Level</t>
  </si>
  <si>
    <t>Activity 3.1.2.4 Facilitation of proposed climate change adaptation action plan into Village Regulations</t>
  </si>
  <si>
    <t>Activity 3.1.2.5 Facilitation of proposed Climate Change Adaptation Action Plan into Local Regulations</t>
  </si>
  <si>
    <t>Activity 3.1.2.6 Multistakeholder meetings in integrating the Climate Change Adaptation Action Plan into the Strategic Plan of the Local Government Unit (Renstra SKPD)</t>
  </si>
  <si>
    <t>Activity 3.1.3.1 Training on preparing climate change adaptation monitoring system</t>
  </si>
  <si>
    <t>Activity 3.1.3.2 Facilitation in developing climate change adaptation action monitoring application</t>
  </si>
  <si>
    <t>Activity 3.1.3.3 Dissemination of climate change adaptation monitoring system</t>
  </si>
  <si>
    <t>Activity 3.1.3.4 Training on operationalizing the application to stakeholders</t>
  </si>
  <si>
    <t>Activity 4.1.1.1 Making and launching of documentary film related to climate change adaptation action</t>
  </si>
  <si>
    <t>Activity 4.1.1.2 Development and launching of best practice and lessons learned book on climate change adaptation and climate change adaptation journal</t>
  </si>
  <si>
    <t>Activity 4.1.1.3 Development of policy brief related to the climate change adaptation strategy based on sustainable forest food security</t>
  </si>
  <si>
    <t>Activity 4.1.1.4 Development of leaflets, posters, banners</t>
  </si>
  <si>
    <t>Activity 4.1.1.5 Development of website and social media on climate change adaptation in Saddang watershed ecosystem</t>
  </si>
  <si>
    <t>Activity 4.1.1.6 Facilitation of partnership with providers in publication of climate change adaptation action</t>
  </si>
  <si>
    <t>Activity 4.1.1.7 Rental of promotional billboard on climate change adaptation in Saddang watershed ecosystem</t>
  </si>
  <si>
    <t>Activity 4.1.2.1 Facilitation of multistakeholder cooperation for the application of disaster response early warning system</t>
  </si>
  <si>
    <t>Activity 4.1.2.2 Development of application and supporting tools for disaster response early warning system</t>
  </si>
  <si>
    <t>Activity 4.1.2.3. Training on the use of applied technology for disaster response early warning system</t>
  </si>
  <si>
    <t>Activity 4.1.2.4. Dissemination of information/ Workshop on the application of disaster response early warning system</t>
  </si>
  <si>
    <t>Activity 4.1.2.5 Monitoring and Evaluation</t>
  </si>
  <si>
    <t>A.  Project/Program Excecution Cost</t>
  </si>
  <si>
    <t>B. Project Cycle Managemet Services</t>
  </si>
  <si>
    <t>A. 5.1 Project/Program Excecution Cost</t>
  </si>
  <si>
    <t>NATIONAL</t>
  </si>
  <si>
    <t>Revised the environmental and social management 
plan outlining clear roles and responsibilities for implementation and adaptive management</t>
  </si>
  <si>
    <t>Condition met and cleared by the AFB Sec</t>
  </si>
  <si>
    <t>revised gender assessment in line with the Adaptation Fund environmental and social policy and gender policy</t>
  </si>
  <si>
    <t>Inception Report of this project was submitted on 1st November 2020</t>
  </si>
  <si>
    <t>Dewi Rizki</t>
  </si>
  <si>
    <t>dewi.rizki@kemitraan.or.id</t>
  </si>
  <si>
    <t>Ir. Laksmi Dhewanthi, M.A.</t>
  </si>
  <si>
    <t>Laode M. Syarif, PhD</t>
  </si>
  <si>
    <t>laode.syarif@kemitraan.or.id</t>
  </si>
  <si>
    <t xml:space="preserve">ldhewanthi@menlhk.go.id </t>
  </si>
  <si>
    <t>Yes.  By having 3 monthly reports, IE could evaluate the project implementation thoroughly.</t>
  </si>
  <si>
    <t>Yes.  All obstacle could be reported and identified immidiately if any to the executiung entity to get solution.</t>
  </si>
  <si>
    <t xml:space="preserve">Yes it has been effective. </t>
  </si>
  <si>
    <t xml:space="preserve">KEMITRAAN required quarterly report being submitted by Executing Entity, to monitor project implementation closely to comply with the required AF safeguard. </t>
  </si>
  <si>
    <t>Already in the stage of Technical Veryfication</t>
  </si>
  <si>
    <t xml:space="preserve">dewi.rizki@kemitraan.or.id </t>
  </si>
  <si>
    <t xml:space="preserve">Dewi Rizki </t>
  </si>
  <si>
    <t>The farmers Group could have a Social Forestry permit to be able to manage their forest including forest food based.</t>
  </si>
  <si>
    <t>KPPI Established.  Together with communities established and conducted Mangrove nursery and  planting. Capacity building on KPPI has been conducted.</t>
  </si>
  <si>
    <t>Establish Climate Chnage Care Group (KPPI) at local level. Improve KPPI's skills and knowledge.</t>
  </si>
  <si>
    <t>Established and operating Climate Change Adaptation Working Group Team (POKJA-API); Internalized Climate Change Adaptation Plans to Local Government policies.</t>
  </si>
  <si>
    <t>The Working Group has been established by Provincial Government.  The project strengthening the capacity of the working group as well as improving Climate Change Adaptation Documents.</t>
  </si>
  <si>
    <t>Disseminated program to strengthen and encourage policies and alignments; Improve Existing early warning system platform for Climate Change Adaptation among Saddang Watershed Ecosystem Community.</t>
  </si>
  <si>
    <t>Climate Change Care Group (KPPI) established and get skill and knowledge improvement.</t>
  </si>
  <si>
    <t xml:space="preserve">KPPI established and actively run.  </t>
  </si>
  <si>
    <t>Climate Change Adaptation Working Group Established and Improved.</t>
  </si>
  <si>
    <t>The WG established by Provincila Govenrnment.  The project is improving the WG capacity.</t>
  </si>
  <si>
    <t>Program being disseminated, improve local EWS.</t>
  </si>
  <si>
    <t xml:space="preserve">Social Forestry Permit Issuanced. Forest food based provided. </t>
  </si>
  <si>
    <t>The permit is still under development with significant progress. The forest food based have been provided well.</t>
  </si>
  <si>
    <t xml:space="preserve">5 KPPI (Kelompok Peduli Perubahan Ikklim) have been established and running well </t>
  </si>
  <si>
    <t>Program has been disseminted. Data and Information feeder application is under development.</t>
  </si>
  <si>
    <t>The program has been disseminated to related multi-stakeholders.  The data and information feeder application to the existing early warning system is being developed.</t>
  </si>
  <si>
    <t xml:space="preserve">Overall project has been conducted well with few changing in the type of species being implemented (that is having more economic value) and also the type of support given to the working group to strengthen and ensuring the sustainability of climate change adaptation.  At the downstream level, the establishmnet of Climate Change Care Group (KPPI) has made a big change in the mindset of related stakeholders: local government, communities, students, youth group - on how to respond to the impact of climate change. While the social forestry permit is under progress, the forest food based have been provided and ready to be put in the market. The Head of Regent of Enrekang highly supported the development of forest food based. Regent regulation is being established to support the implementation of sustainable forest food based develompment. To strenghten cross-cutting policies to ensure the sustainability of climate change adaptation, the support to the existing Working Group to internalized adaptation plans to local government policies will be important. The EWS data and information feeder application needs to be effectively introduced and harmonized with the EWS at the sub-provincial and provincial levels. </t>
  </si>
  <si>
    <t>Output 1.1.1.</t>
  </si>
  <si>
    <t>Output 1.1.2.</t>
  </si>
  <si>
    <t>Output 1.2.1.</t>
  </si>
  <si>
    <t>Output 1.2.2.</t>
  </si>
  <si>
    <t>Output 1.2.3.</t>
  </si>
  <si>
    <t>Output 1.3.1.</t>
  </si>
  <si>
    <t>Output 1.3.2.</t>
  </si>
  <si>
    <t>Output 1.3.3.</t>
  </si>
  <si>
    <t>Output 2.1.1.</t>
  </si>
  <si>
    <t>Output 2.1.2.</t>
  </si>
  <si>
    <t>Output 2.1.3.</t>
  </si>
  <si>
    <t>Output 2.2.1.</t>
  </si>
  <si>
    <t>Output 2.2.2.</t>
  </si>
  <si>
    <t>Output 2.2.3.</t>
  </si>
  <si>
    <t>Output 3.1.1.</t>
  </si>
  <si>
    <t>Output 3.1.2.</t>
  </si>
  <si>
    <t>Output 3.1.3.</t>
  </si>
  <si>
    <t>Output 4.1.1.</t>
  </si>
  <si>
    <t>Output 4.1.2.</t>
  </si>
  <si>
    <t>Outcome 1.1.</t>
  </si>
  <si>
    <t>5,000 ha of forest area using social forestry scheme (proposal/IUP/scheme strengthening)
5,000 ha of land are planned for rehabilitation in the Saddang watershed area through Social Forestry</t>
  </si>
  <si>
    <t>Outcome 1.2.</t>
  </si>
  <si>
    <t>10 Institutions/Groups in the Social Forestry Scheme are formed and 
increase their capacity to support climate change adaptation</t>
  </si>
  <si>
    <t>3 proposing and planning Social Forestry prioritized in vulnerable areas affected by climate change</t>
  </si>
  <si>
    <r>
      <t xml:space="preserve">18 Forest Farmer Group </t>
    </r>
    <r>
      <rPr>
        <i/>
        <sz val="11"/>
        <color rgb="FF000000"/>
        <rFont val="Times New Roman"/>
        <family val="1"/>
      </rPr>
      <t>(Kelompok Tani Hutan/KTH)</t>
    </r>
    <r>
      <rPr>
        <sz val="11"/>
        <color indexed="8"/>
        <rFont val="Times New Roman"/>
        <family val="1"/>
      </rPr>
      <t xml:space="preserve"> and 10 Forest Farmer Group Association </t>
    </r>
    <r>
      <rPr>
        <i/>
        <sz val="11"/>
        <color rgb="FF000000"/>
        <rFont val="Times New Roman"/>
        <family val="1"/>
      </rPr>
      <t>(Gabungan Kelompok Tani Hutan/Gapoktanhut)</t>
    </r>
    <r>
      <rPr>
        <sz val="11"/>
        <color indexed="8"/>
        <rFont val="Times New Roman"/>
        <family val="1"/>
      </rPr>
      <t xml:space="preserve"> are formed</t>
    </r>
  </si>
  <si>
    <t>18 Forest Farmer Group
10 Forest Farmer Group Association</t>
  </si>
  <si>
    <t>Outcome 1.3.</t>
  </si>
  <si>
    <t>Sold 2 types of food products from the social forestry group
Improve value added by 30% from selling 2 kind of forest food products (honey and palm sugar)</t>
  </si>
  <si>
    <t>75 % of each 2 kind of food production are sold
30% improved added value</t>
  </si>
  <si>
    <t>Outcome 2.1.</t>
  </si>
  <si>
    <t>75 people have increased capacity</t>
  </si>
  <si>
    <t>1.2 km of land and coastal areas are rehabilitated</t>
  </si>
  <si>
    <t>1.2 km coastal land is rehabilitated</t>
  </si>
  <si>
    <t>Along 1.4 kilometers land on downstream watershed and coastal were planted by 25,000 mangrove seedlings and propagules. This accomplishment well exceeded the objective.</t>
  </si>
  <si>
    <t>The improvement in the capability of KPPI members, who number 625 in total, is the result of training accumulated over the activity process.</t>
  </si>
  <si>
    <t>Outcome 2.2.</t>
  </si>
  <si>
    <t>100 people have increased income from creative businesses and food diversification</t>
  </si>
  <si>
    <t>100 persons</t>
  </si>
  <si>
    <t xml:space="preserve">The community-based business unit has just been formed recently and is still in the development phase. Therefore this objective will be accomplished in Q6 </t>
  </si>
  <si>
    <t>Outcome 3.1.</t>
  </si>
  <si>
    <t>3 policy products that support climate change adaptation</t>
  </si>
  <si>
    <t>Outcome 4.1.</t>
  </si>
  <si>
    <t>27,143 people received information from the dissemination process</t>
  </si>
  <si>
    <t>47 key actors who use and utilize information and knowledge for resilience to climate change</t>
  </si>
  <si>
    <t>27,143 people</t>
  </si>
  <si>
    <t xml:space="preserve">578 people have received the information. This was tracked through social media insights with a total of 578 followers reached.
The number of 27,143 will be reached when the program's main activities such as billboard rent, advertising, and also the dissemination of main knowledge products such as books and journals have been completed. Those activities will be carried out in Q6 </t>
  </si>
  <si>
    <t>Not yet. Key actors will use and utilize information and knowledge after the early warning system platform has been successfully developed. Those will be carried out in Q6</t>
  </si>
  <si>
    <t>47 key actors</t>
  </si>
  <si>
    <t>3 policy products</t>
  </si>
  <si>
    <t>10 units</t>
  </si>
  <si>
    <t xml:space="preserve">1 film
1 lesson learned/best practice book
1 journal
1 poster
1 digital media
1 infographic
</t>
  </si>
  <si>
    <t>10 social forestry permit</t>
  </si>
  <si>
    <t>Not yet. Currently, social forestry proposals in the project area are still in the administrative and technical verification stage by the Ministry of Environment and Forestry. If the social forestry proposal has been approved, the social forestry work plan document that focused to climate change adaptation actions will be prepared .</t>
  </si>
  <si>
    <t>Memorandum of Understanding on program assistance and development for climate change adaptation in South Sulawesi. By the Provincial Government, KEMITRAAN (Partnership), and TLKM</t>
  </si>
  <si>
    <t xml:space="preserve">1 document: South Sulawesi PS Roadmap, which has included the problem of climate change adaptation; </t>
  </si>
  <si>
    <t>1 document policy products namely South Sulawesi Social Forestry Roadmap Policy has been established; which has included the climate change adaptation issues</t>
  </si>
  <si>
    <t>5 (five) home-based industry have been established. Each intervention village is self-sufficient in a single industry.</t>
  </si>
  <si>
    <t>Weak commitment built by EE (Excecuting Entity) with central/provincial/local government due to changes in government structure and lack of coordination and communication.</t>
  </si>
  <si>
    <t>Low</t>
  </si>
  <si>
    <t>Changes in project personnel can affect the availability of qualified staff</t>
  </si>
  <si>
    <t xml:space="preserve">In establishing working relationships with the PMU, the Consortium implements a recruitment system with output of work contracts during the project. With this mechanism, the personnel attachment with the consortium in achieving the project goal will be the legal basis. </t>
  </si>
  <si>
    <t>Delays in disbursement of funds, procurement and institutional efficiency (long-term approval process and others) that delay project implementation.</t>
  </si>
  <si>
    <t xml:space="preserve">Building active communication with the grant and fulfilling all forms of financial procedures in budget disbursement. The roles and responsibilities of the Tim Layanan Kehutanan Masyarakat Foundation (TLKM Foundation) as a contortium lead to anticipate if at any time a delay in disbursement of funds can hamper the course of activities through the pre-fund. Procurement efficiency through OPG Annex </t>
  </si>
  <si>
    <t>Lack of community (direct beneficiaries) support to the project</t>
  </si>
  <si>
    <t xml:space="preserve">• Building good relationships with local government (village level), community and the community leaders (direct beneficiaries) before the project starts
• The formation of groups at the village level can gather all people/levels that are in target community
• Utilization of activities in the form of training/workshops/group discussions to provide understanding of the project
</t>
  </si>
  <si>
    <t>Communities are less aware of climate change and have lack of enthusiasm to respond to disasters. If beneficiaries are not fully aware of the impacts of climate change, it is difficult to gain their commitment in forest food development and climate change adaptation</t>
  </si>
  <si>
    <t>Conflict of community interest in land use by PMU in nursery development</t>
  </si>
  <si>
    <t xml:space="preserve">Low technical knowledge of farmers and communities to use modern forest food mining technology. </t>
  </si>
  <si>
    <t>This project have been providing technical support to project beneficiaries in the use of forest food development technologies in the form of training, counseling and discussion room to transfer knowledge.</t>
  </si>
  <si>
    <t>This project have been implementing and introducing participatory methods to the communities so that they can be provided with understanding on the impacts of climate change. In addition, the mentoring process have been undertaking at the village level by utilizing field facilitators in each of the project target village.</t>
  </si>
  <si>
    <t xml:space="preserve">This project has built trust with stakeholders in the use of nursery land. The nurseries have been established in all project target villages. </t>
  </si>
  <si>
    <t xml:space="preserve">Villages in SADDANG Watershed Ecosystem Area:  1) Toraja Utara Regency: Kare Limbong, Sapan Kua-Kua, and Bokin Village; 2) Tana Toraja Regency: (Randan Batu, Paku, and Sese Salu Village; 3). Enrekang Regency (Tungka, Pundilemo, Ranga, and Paladang Villages); and 4) Pinrang Regency: Paria,Bababinanga, Salipolo, Massewae, and Katomporang Village. </t>
  </si>
  <si>
    <t>Medium</t>
  </si>
  <si>
    <t xml:space="preserve">Increased skills of Forest Farmer, Women and Vulnerable Group in managing sustainable forest food </t>
  </si>
  <si>
    <r>
      <t xml:space="preserve">Output  </t>
    </r>
    <r>
      <rPr>
        <b/>
        <sz val="11"/>
        <color theme="1"/>
        <rFont val="Times New Roman"/>
        <family val="1"/>
      </rPr>
      <t>1.3.1.</t>
    </r>
  </si>
  <si>
    <r>
      <t xml:space="preserve">Output </t>
    </r>
    <r>
      <rPr>
        <b/>
        <sz val="11"/>
        <color theme="1"/>
        <rFont val="Times New Roman"/>
        <family val="1"/>
      </rPr>
      <t>2.2.1.</t>
    </r>
  </si>
  <si>
    <t xml:space="preserve">0 % women of 250 direct beneficaries. </t>
  </si>
  <si>
    <t>0 % women of 75 direct beneficaries</t>
  </si>
  <si>
    <t>4.145,98 hectars for new permit and 920 ha for assistance after permit 
60 ha of rehabilitation area are planned from 5,000 ha social forestry area</t>
  </si>
  <si>
    <t xml:space="preserve">Component I, this component's activities have resulted in several outputs, including an increase in the capacity of facilitators and local communities to engage in social forestry (SF), an increase in the capacity of stakeholders to engage in sustainable forest management, an increase in the level of support from parties for accelerating social forestry, and an increase in the availability of facilities and infrastructure for managing forest food products.
There were 5,606 beneficiaries, including 4,016 males and 1,590 females. There are 90 vulnerable individuals, 31 males, and 59 females. The customary group consists of 31 males. In October 2021, the plan for Social Forestry for Community Forest husks totaling 4,145.98 hectares was formally verified. The Ministry of Environment and Forestry has not yet released the technical verification results.
In 10 intervention villages in the Upper Saddang watershed, 18 forest food seed homes were created. Farmers are now involved in tasks such as operating nurseries and nurturing seedlings for planting in January–February 2022.
Component II, The component's activities resulted in several outputs, including the establishment of the Climate Change Care Group (Kelompok Peduli Perubahan Iklim-KPPI) as a driving force at the village and sub-district levels, the development of the capacity and skills of KPPI members and stakeholders to increase the Saddang watershed's coastal carrying capacity and downstream carrying capacity, and the rehabilitation of coastal areas downstream of the Saddang watershed along 1.4 kilometers with a total of 25,000 seeds and propagation.
In component III, activities were delayed for many months while the Directorate General of Climate Change Recognition (Dirjen PPI) approved adjustments to the output of the proposal document as described in the Inception Report.
Nevertheless, the core activity has been carried out in this component, namely the Assessment of VUlnerability and Climate Change Risk in the Saddang Watershed as one of the guiding documents in the preparation of government strategic plans at the provincial and district levels. 
And COmponent IV, activites resulted in output, namely the distribution of programs that support and encourate police and alignments via seven inforgraphics, one poster, and one website. Menawhile, documentary films are beind edited, scientific articles are beind reviewed, and lessone learned/best practice books are being written. Currently, the activity of building an application for disaster response Early Warning System is running as a legacy program for community and government. 
</t>
  </si>
  <si>
    <t xml:space="preserve">1) Encouraging agroforestry patterns in the management and utilization of forests and land with the main crop of Multipurpose Trees with the aim of increasing environmental sustainability, increasing community income, and food security. Beneficiaries of village communities who are members of the Social Forestry Group and Social Forestry Business Group as a model for sustainable forest management. 2) Encourage the formation of working groups on Social Forestry at the district level that are responsive to climate change. In Indonesia, the Social Forestry Working Group exists only at the provincial level, thereby encouraging collaboration between stakeholders at the district and site levels. Various problems of people living in forest areas such as tenure conflicts, poverty, lack of access, and so on require the involvement of stakeholders at the district level. This initiation departs from the results of discussions between the parties at the beginning of the program running in January 2021 when discussing the work program of the South Sulawesi Province Social Forestry Working Group. 3) Promote joint policies in Integrated Watershed Management that are connected to the conditions and interests of the upstream and downstream watershed areas. Policy encouragement for climate change adaptation actions through the Assessment of Vulnerability and Climate Change Risk in the Saddang Watershed as a reference document plan in making strategies both at the provincial and district levels. </t>
  </si>
  <si>
    <t xml:space="preserve">Lessons learned from the preparation of future concrete adaptation projects, namely building knowledge and conception with the government and the community about climate change issues in designing future concrete adaptation projects. In the early stages of implementation, it is better to carry out studies in obtaining data and information in building knowledge. One of the strategic steps in project implementation is to disseminate information related to the results of the study to stakeholders at the provincial, district, village and community levels of government. So that the implementation of the project received strong support in producing policies related to climate change adaptation.
The implementation of a concrete adaptation project takes a longer time, at least 3 years, because adaptation actions are associated with a better and deeper level of understanding among all parties.
</t>
  </si>
  <si>
    <t xml:space="preserve">In one year of implementing concrete adaptation project, there is no application of technological innovation. However, in the next quarter, innovations in the application of technology, namely EWS and the Application of the Climate Change Adaptation Monitoring System, involved the community. </t>
  </si>
  <si>
    <t xml:space="preserve">Isu gender in social forestry. </t>
  </si>
  <si>
    <t>The identification of project learning objectives contributes to accelerating and strengthening climate change adaptation actions through Working Group for Social Forestry Acceleration in South Sulawesi through strengthening the Working Group for the Social Forestry Acceleration at both the provincial and district levels. In the work program of Social Forestry Schemes, the project drive issues of forest food-based management, gender mainstreaming issues, and cross-sectoral integration at the government level. 
These three learning targets are project outputs. These three aspects have not received attention in the previous period's work program of social forestry schemes.</t>
  </si>
  <si>
    <t xml:space="preserve">The learning objectives of this project are: 1) integrating adaptation issues across sectors at the provincial, district, and village levels of government; 2) managing forest areas based on forest food in preserving the environment, improving the economy, and food security; 3) encourage the mainstreaming of women's gender in the implementation of social forestry; and 4) building youth organizations that focus on environmental issues.
In the one-year process of this project, the first lesson in integrating adaptation issues across sectors encountered problems because forestry issues were handled by the government at the provincial level, so EE encouraged the formation of a social forestry working group at the district level. The second lesson is still in the process of proposing a management permit so the learning objectives are not yet. The third lesson is in the effort to form a social forestry business group. The lessons learned in encouraging the mainstreaming of women's gender are the constraints to the design of social forestry policies. In the design of the policy, the mainstreaming of women's gender is not yet strong so that the dominance of men in the formation of social forestry groups is still dominant. Forest stereotypes are a male domain that is still strong both in the government and in society. So that one of the policy brief points that will be encouraged in this project is the mainstreaming of women's gender in the implementation of social forestry through affirmative policies.
The fourth lesson, the formation of a Climate Change Care Group consisting of young people in Pinrang district, downstream of the Saddang watershed, provides positive values because the environmental spirit of the younger generation develops in the village both in terms of advocacy and socialization.
</t>
  </si>
  <si>
    <t>1 film documenter
1 book
1 journal (7 articles of science)
1 digital media
7 infographic
1 poster</t>
  </si>
  <si>
    <t>There is no baseline condition for each monitoring indicator</t>
  </si>
  <si>
    <t xml:space="preserve">The program has strengthened the community through the formation of groups in all assisted villages and provided capacity building in sustainable forest management  based on forest food. </t>
  </si>
  <si>
    <t xml:space="preserve">a) Number of vulnerable groups who are direct beneficiaries
b) Number of groups of women who are direct beneficiaries
c) Number of women involved in social forestry enterprise groups
d) A list of participants' attendance at every routine meeting in the village.
e) Participation of participants in each meeting
f) There is an increase in capacity related to climate change adaptation issues
g) There is an increase in institutional capacity, both for forest farmer groups, home industry groups, and groups concerned with climate change.
h) There is an increase in knowledge in producing forest food
i) There is an increase in the economy from forest area management activities
</t>
  </si>
  <si>
    <t>However, what resudial impact is an increase in vulnerable groups and women's groups in managing forest food products because these two activities have not been implemented in the reporting period.</t>
  </si>
  <si>
    <t>COVID-19 pandemic outbreak</t>
  </si>
  <si>
    <t>High</t>
  </si>
  <si>
    <t xml:space="preserve">to reduce face to face meeting, to deploy field facilitators in each target village, to increase online meeting and coordination with local authorities.  </t>
  </si>
  <si>
    <t xml:space="preserve">1) Identify vulnerable groups and vulnerable women's groups;
2) Identify women's groups;
3) Identify female family heads;
4) Identify groups of young women;
5) Establish home industry groups for vulnerable groups and women's groups;
6) Coordinate with the Social Forestry and Environmental Partnership Agency to provide greater opportunities to be involved in social forestry business groups; and
7) Conducting research related to the mainstreaming of women's gender in the implementation of social forestry.
</t>
  </si>
  <si>
    <t xml:space="preserve">Women have a role in processing agrivultural products so this is an important consideration in designing non-timber forest products througt the Social Forestry Businsess Groups. Some important lessons in the implementation program, namely:The results of scientific article research show that women are the group most at risk for the impact of climate change because women have social, cultural, and economic vulnerable due to existting socual constructions. Women also have physiological and biological vulnerabilities so that implementing entities will make a policy brief on gender mainstreaming in the environment and forestry sector, especially in the design of social forestry regulation. </t>
  </si>
  <si>
    <t xml:space="preserve">The risks identified that require safeguards are: a) vulnerable groups who cannot be involved in the use of forest products; b) women's groups who are not involved in the membership of the Social Forestry Group; 
</t>
  </si>
  <si>
    <t>Increased capacity of facilitators and local communities in Social Forestry scheme</t>
  </si>
  <si>
    <t>260 people have increased capacity to encourage social forestry</t>
  </si>
  <si>
    <t xml:space="preserve">0 % women of 260 direct beneficaries. </t>
  </si>
  <si>
    <t>Increased capacity of stakeholders in sustainable forest management</t>
  </si>
  <si>
    <t>50 people from POKJA PPS have increased capacity in sustainable forest management</t>
  </si>
  <si>
    <t xml:space="preserve">0 % women of 50 direct beneficaries. </t>
  </si>
  <si>
    <t>Increased capacity and skills of KPPI and stakeholders in improving coastal governance and carrying capacity downstream of watershed</t>
  </si>
  <si>
    <t xml:space="preserve">Output 2.1.2. </t>
  </si>
  <si>
    <t>75 people have increased skills in improving coastal governance and carrying capacity</t>
  </si>
  <si>
    <t xml:space="preserve">0 % women of 75 direct beneficaries. </t>
  </si>
  <si>
    <t>37 women</t>
  </si>
  <si>
    <t>20 women</t>
  </si>
  <si>
    <t>37 women of KPPI, 35 women and vulnerable gorups of home indusry</t>
  </si>
  <si>
    <t>99 women of Forest farmers, women and vulnerable gorups of home industry</t>
  </si>
  <si>
    <t>7 women facilitators and 90 local women communities in Social Forestry</t>
  </si>
  <si>
    <t xml:space="preserve">Increasing the capacity of the direct beneficiaries at the grassroot level is the most important part in sustaining the climate change adpatation action and so becomes the most essential risk mitigation measure. In other words, increased direct beneficiaries' capacity is therefore a strong indicator for sustainability.
This targeted village community are the ones who bring strong influence in determining the policy direction of the village authority, especially since the Head of Village is appointd through a direct election. Hence, the broader knowledge this community have related to climate change adaptation actions, the stronger they would drive the village authority to imporove and propoerly apply climate change adaptation policy. The Indonesian governance system encourage programmes that are developed based on inputs and recommendation from the villagers during an Assembly for Village Development Plan, which are forwarded to the sub-district, then to regency level. Climate change adaptation programmes can only be prioritized by the regency level through strong support and strong urge from the village community, especially to mitigate risks of local political impact affecting village authorities through personnel substitution and mutation within the structural local government organisation. 
Through the capacity building, the community of targeted villages has been taking part in the Village Development Assembly and addressed their inputs and recommendation for Climate Adaptation policy. Indeed, it is a long process until inputs and recommendations are integrated within the policy, so and instant impact is yet not visible.
</t>
  </si>
  <si>
    <r>
      <t xml:space="preserve">Note: 
</t>
    </r>
    <r>
      <rPr>
        <sz val="11"/>
        <color indexed="8"/>
        <rFont val="Times New Roman"/>
        <family val="1"/>
      </rPr>
      <t>Based on PPR AF Chechlist in Finansial Information Section page 11, "please confirm that all remaining funds wiil be spent by the project closing date i.e. By Aril 2022". Initially,  EE confirmed to spend the remaining funds by the project closing date in April 2022. But the last undertaken Project Evaluation identified that not all outputs can be achieved at the closing date in Aprill 2022, so EE asked for an additional three months for extention request. The project will spend the remaining fungs in July 2022 to achieve the output target.  See the attachement request for extention.</t>
    </r>
  </si>
  <si>
    <t>October 2020 until October 2021</t>
  </si>
  <si>
    <t>IDN/NIE/Food/2017/1</t>
  </si>
  <si>
    <t>There is no data of vulnerable groups and vulnerable women groups in each villages before the project running. EE identified these groups before building home industry group as a social forestry business group.
After this group was identified, EE socialized the formation of a home industry and its institutional design which was incorporated into the social forestry group. The process of building the home industry group in the upstream of the Saddang watershed encountered problems because the members of the home industry group had to be membersof the social forestry group, since only they have the rights to develop the products. On the other hand, social forestry groups are dominated by men.
The obstacle is that EE coordinates and communicates with the Social Forestry and Environmental Partership Agency so that vulnerable groups and women can be included in the home industry group as the forerunner of the social forestry business group, even though the vulnerable people and women are not members of the social forestry group. The Social Forestry and Environmental Partnership Agency provides an alternative solution that women and vulnerable people can become members of the home industry for their wives and or children from members of social forestry groups.
The obstacle occurred because the design of social forestry implementation policies did not have an affirmative policy for women. This condition prompted EE to conduct research related to the position and role of women in the design of social forestry policies.</t>
  </si>
  <si>
    <r>
      <t xml:space="preserve">KEMITRAAN required quarterly report being submitted by Executing Entity, to monitor project implementation closely to comply with the required AF safeguard. 
</t>
    </r>
    <r>
      <rPr>
        <b/>
        <sz val="11"/>
        <rFont val="Times New Roman"/>
        <family val="1"/>
      </rPr>
      <t xml:space="preserve">
Risk Mitigation Strategies by IE:</t>
    </r>
    <r>
      <rPr>
        <sz val="11"/>
        <rFont val="Times New Roman"/>
        <family val="1"/>
      </rPr>
      <t xml:space="preserve">
- Monitoring and Review the process ESMP implementation: 
- Set up the grievance mechanism at IE level: 
- Disposal of grievances: 
- Sample check and verify ESMP in the project village: </t>
    </r>
  </si>
  <si>
    <r>
      <t xml:space="preserve">Providing quarterly reports to Implementing Entity 
</t>
    </r>
    <r>
      <rPr>
        <b/>
        <sz val="11"/>
        <color theme="1"/>
        <rFont val="Times New Roman"/>
        <family val="1"/>
      </rPr>
      <t xml:space="preserve">Risk Mitigation Strategies by EE: 
</t>
    </r>
    <r>
      <rPr>
        <sz val="11"/>
        <color theme="1"/>
        <rFont val="Times New Roman"/>
        <family val="1"/>
      </rPr>
      <t>- Identification of Environmental and Social Problems at the Project Site. Each month, PMU identifies of Environmental and Social problem and writes in to the monthly report. The expert of forest management and environmental and the expert of social and gender review the monthly document. 
- PMU coordinate with the experts if there is critical risk, for example the case of Paku Village. The two experts visited to the village to identify the social problems and gave the solution as a recommendation for PMU in taking action for mitigation. 
- Public disclosure: Program designs and activity budgets are diseeminated to the public, specially to direct beneficaries in the intevention villages, both in oral and written form during meetings. The program design also has a dissemintation component. Dissemination activities are in the form of publications in report documents, inforgraphics, modules, books, and documentaries as well as information posted on websites. 
- Creation of grievance mechanism: Form complaint for grievance mechanism have been posted at the government offices of the assisted villages, the secretariat of the Forest Farmers Group, and in public places. The form complaint also posted on the website: https://adaptasi.tlkm.or.id/
- There is no complaint from stakeholders but Paku village. Reporting of complaint of Paku Village's head, PMU KAPABEL conveyed to IE via zoom meeting. The disposal of grievances of Paku Village's head was persuasive approach. The Project Coordinator builded communication personally by meeting him at his home, provided an understanding of project design, the mechanisme for procuring project goods and services, and program sustainability strategies.</t>
    </r>
  </si>
  <si>
    <t xml:space="preserve">The Paku Village Head expressed dissatisfaction with a program or activity taking place in his village, particularly with the acquisition of porang seeds. Complaints are submitted to the FO, PO, PM, and PC through WhatsApp/Telephone. </t>
  </si>
  <si>
    <t xml:space="preserve">The changes on the Inception Report are in Output 1.1.1. where the project proposal states that the Social Forestry scheme is only limited to the Village Forest (HD) / Community Forest (HKm) scheme. In the Inception Report, the proposed Social Forestry scheme is no longer limited to that two Social Forestry schemes but opens up opportunities for other Social Forestry schemes. Then related to the type of tubers to be planted, in addition to taro plants, other tubers will be added, namely uwi/sikapa and porang.
Furthermore, changes in Output 3.1.1. what previously was “Formation and Operation of the Climate Change Adaptation Working Group (POKJA-API)” was changed to “Strengthening the Regional Low Carbon Development Working Group Team (POKJA-PPRKD)”. This change in output also affects the change in indicators where previously the output indicator was "One (1) Decree of POKJA-API in the South Sulawesi region" to "40 members of the POKJA-PPRKD Team to increase their capacity in preparing climate change adaptation plans".
Another change is the PMU structure where four Field Officer positions will be replaced into one Administration position, one Content Dissemination Officer position, and two Field Officer of Dissemination positions. </t>
  </si>
  <si>
    <t xml:space="preserve">The remedial action that will be taken is to make a policy brief for gender and vulnerable group mainstreaming in the design of implementing social forestry policies. </t>
  </si>
  <si>
    <r>
      <t xml:space="preserve">The changes on the Inception Report are in Output 1.1.1. where the project proposal states that the Social Forestry scheme is only limited to the Village Forest (HD) / Community Forest (HKm) scheme. In the Inception Report, the proposed Social Forestry scheme is no longer limited to that two Social Forestry schemes but opens up opportunities for other Social Forestry schemes. Then related to the type of tubers to be planted, in addition to taro plants, other tubers will be added, namely </t>
    </r>
    <r>
      <rPr>
        <i/>
        <sz val="11"/>
        <color rgb="FF000000"/>
        <rFont val="Times New Roman"/>
        <family val="1"/>
      </rPr>
      <t>uwi/sikapa</t>
    </r>
    <r>
      <rPr>
        <sz val="11"/>
        <color rgb="FF000000"/>
        <rFont val="Times New Roman"/>
        <family val="1"/>
      </rPr>
      <t xml:space="preserve"> and </t>
    </r>
    <r>
      <rPr>
        <i/>
        <sz val="11"/>
        <color rgb="FF000000"/>
        <rFont val="Times New Roman"/>
        <family val="1"/>
      </rPr>
      <t>porang</t>
    </r>
    <r>
      <rPr>
        <sz val="11"/>
        <color rgb="FF000000"/>
        <rFont val="Times New Roman"/>
        <family val="1"/>
      </rPr>
      <t xml:space="preserve">.
Furthermore, changes in Output 3.1.1. what previously was “Formation and Operation of the Climate Change Adaptation Working Group (POKJA-API)” was changed to “Strengthening the Regional Low Carbon Development Working Group Team (POKJA-PPRKD)”. This change in output also affects the change in indicators where previously the output indicator was "One (1) Decree of POKJA-API in the South Sulawesi region" to "40 members of the POKJA-PPRKD Team to increase their capacity in preparing climate change adaptation plans".
Another change is the PMU structure where four Field Officer positions will be replaced into one Administration position, one Content Dissemination Officer position, and two Field Officer of Dissemination positions. </t>
    </r>
  </si>
  <si>
    <t>one grievance was received during the reporting period and the IE confirmed that it is putting in place mitigation measures under the project redress mechanism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</si>
</sst>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dd\-mmm\-yyyy"/>
    <numFmt numFmtId="167" formatCode="_(* #,##0_);_(* \(#,##0\);_(* &quot;-&quot;??_);_(@_)"/>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font>
    <font>
      <sz val="11"/>
      <color theme="1"/>
      <name val="Calibri"/>
      <family val="2"/>
      <scheme val="minor"/>
    </font>
    <font>
      <sz val="12"/>
      <color rgb="FF202124"/>
      <name val="Arial"/>
      <family val="2"/>
    </font>
    <font>
      <sz val="11"/>
      <color rgb="FF202124"/>
      <name val="Times New Roman"/>
      <family val="1"/>
    </font>
    <font>
      <sz val="10"/>
      <color theme="1"/>
      <name val="Arial"/>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DF7BF"/>
        <bgColor indexed="64"/>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5" fontId="61" fillId="0" borderId="0" applyFont="0" applyFill="0" applyBorder="0" applyAlignment="0" applyProtection="0"/>
    <xf numFmtId="164" fontId="61" fillId="0" borderId="0" applyFont="0" applyFill="0" applyBorder="0" applyAlignment="0" applyProtection="0"/>
  </cellStyleXfs>
  <cellXfs count="950">
    <xf numFmtId="0" fontId="0" fillId="0" borderId="0" xfId="0"/>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 fillId="3" borderId="0" xfId="0" applyFont="1" applyFill="1" applyBorder="1" applyProtection="1"/>
    <xf numFmtId="0" fontId="1" fillId="3" borderId="0" xfId="0" applyFont="1" applyFill="1" applyBorder="1" applyAlignment="1" applyProtection="1">
      <alignment horizontal="right"/>
    </xf>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 fillId="2" borderId="33"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5"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8"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5"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9" xfId="0" applyFont="1" applyFill="1" applyBorder="1" applyAlignment="1" applyProtection="1">
      <alignment horizontal="center" vertical="center" wrapText="1"/>
    </xf>
    <xf numFmtId="0" fontId="38" fillId="11" borderId="43"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1"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1"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1"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6" xfId="4" applyFont="1" applyBorder="1" applyAlignment="1" applyProtection="1">
      <alignment vertical="center"/>
      <protection locked="0"/>
    </xf>
    <xf numFmtId="0" fontId="43"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59"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5"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39"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2" xfId="0" applyFont="1" applyFill="1" applyBorder="1" applyAlignment="1" applyProtection="1">
      <alignment horizontal="center" vertical="center" wrapText="1"/>
    </xf>
    <xf numFmtId="0" fontId="43" fillId="8" borderId="52" xfId="4" applyFont="1" applyBorder="1" applyAlignment="1" applyProtection="1">
      <alignment horizontal="center" vertical="center"/>
      <protection locked="0"/>
    </xf>
    <xf numFmtId="0" fontId="35" fillId="12" borderId="11" xfId="4" applyFill="1" applyBorder="1" applyProtection="1">
      <protection locked="0"/>
    </xf>
    <xf numFmtId="0" fontId="43"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1"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1" xfId="4" applyFill="1" applyBorder="1" applyAlignment="1" applyProtection="1">
      <alignment vertical="center" wrapText="1"/>
      <protection locked="0"/>
    </xf>
    <xf numFmtId="0" fontId="35" fillId="8" borderId="55"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5"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3"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5"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0"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4" xfId="4" applyBorder="1" applyAlignment="1" applyProtection="1">
      <protection locked="0"/>
    </xf>
    <xf numFmtId="10" fontId="35" fillId="8" borderId="39" xfId="4" applyNumberFormat="1" applyBorder="1" applyAlignment="1" applyProtection="1">
      <alignment horizontal="center" vertical="center"/>
      <protection locked="0"/>
    </xf>
    <xf numFmtId="0" fontId="35" fillId="12" borderId="34" xfId="4" applyFill="1" applyBorder="1" applyAlignment="1" applyProtection="1">
      <protection locked="0"/>
    </xf>
    <xf numFmtId="10" fontId="35" fillId="12" borderId="39"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5"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0" fillId="10" borderId="1" xfId="0" applyFill="1" applyBorder="1" applyProtection="1"/>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3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52" fillId="8" borderId="11" xfId="4" applyFont="1" applyBorder="1" applyAlignment="1" applyProtection="1">
      <alignment horizontal="center" vertical="center"/>
      <protection locked="0"/>
    </xf>
    <xf numFmtId="0" fontId="52" fillId="8" borderId="52"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protection locked="0"/>
    </xf>
    <xf numFmtId="0" fontId="52" fillId="12" borderId="52"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5"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0" fillId="3" borderId="0" xfId="0" applyFont="1" applyFill="1" applyBorder="1" applyAlignment="1" applyProtection="1">
      <alignment horizontal="left" vertical="center" wrapText="1"/>
    </xf>
    <xf numFmtId="0" fontId="25" fillId="2" borderId="28" xfId="0" applyFont="1" applyFill="1" applyBorder="1" applyAlignment="1">
      <alignment vertical="top" wrapText="1"/>
    </xf>
    <xf numFmtId="0" fontId="1"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0" fontId="1" fillId="2" borderId="14" xfId="0" applyFont="1" applyFill="1" applyBorder="1" applyAlignment="1" applyProtection="1">
      <alignment vertical="top" wrapText="1"/>
      <protection locked="0"/>
    </xf>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2"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25" fillId="0" borderId="42" xfId="0" applyFont="1" applyFill="1" applyBorder="1"/>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2" xfId="0" applyFont="1" applyFill="1" applyBorder="1" applyAlignment="1">
      <alignment vertical="top" wrapText="1"/>
    </xf>
    <xf numFmtId="0" fontId="25" fillId="2" borderId="1" xfId="0" applyFont="1" applyFill="1" applyBorder="1" applyAlignment="1">
      <alignment vertical="top" wrapText="1"/>
    </xf>
    <xf numFmtId="0" fontId="59" fillId="11" borderId="39"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59"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8"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0"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38" fillId="11" borderId="40" xfId="0" applyFont="1" applyFill="1" applyBorder="1" applyAlignment="1" applyProtection="1">
      <alignment horizontal="center" vertical="center"/>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28" fillId="3" borderId="0" xfId="0" applyFont="1" applyFill="1" applyAlignment="1">
      <alignment horizontal="right"/>
    </xf>
    <xf numFmtId="0" fontId="1" fillId="3" borderId="22" xfId="0" applyFont="1" applyFill="1" applyBorder="1" applyAlignment="1">
      <alignment horizontal="right"/>
    </xf>
    <xf numFmtId="0" fontId="1" fillId="3" borderId="0" xfId="0" applyFont="1" applyFill="1" applyAlignment="1">
      <alignment horizontal="right"/>
    </xf>
    <xf numFmtId="0" fontId="1" fillId="3" borderId="0" xfId="0" applyFont="1" applyFill="1"/>
    <xf numFmtId="0" fontId="1" fillId="3" borderId="23" xfId="0" applyFont="1" applyFill="1" applyBorder="1"/>
    <xf numFmtId="0" fontId="1" fillId="0" borderId="0" xfId="0" applyFont="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3" fillId="0" borderId="0" xfId="0" applyFont="1"/>
    <xf numFmtId="0" fontId="1" fillId="3" borderId="22" xfId="0" applyFont="1" applyFill="1" applyBorder="1" applyAlignment="1">
      <alignment horizontal="right" vertical="top" wrapText="1"/>
    </xf>
    <xf numFmtId="0" fontId="4" fillId="3" borderId="0" xfId="0" applyFont="1" applyFill="1" applyAlignment="1">
      <alignment horizontal="right"/>
    </xf>
    <xf numFmtId="0" fontId="5" fillId="3" borderId="23" xfId="0" applyFont="1" applyFill="1" applyBorder="1"/>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1" fillId="2" borderId="27" xfId="0" applyFont="1" applyFill="1" applyBorder="1" applyAlignment="1">
      <alignment horizontal="center"/>
    </xf>
    <xf numFmtId="0" fontId="13" fillId="3" borderId="22" xfId="0" applyFont="1" applyFill="1" applyBorder="1" applyAlignment="1">
      <alignment horizontal="right"/>
    </xf>
    <xf numFmtId="0" fontId="14" fillId="3" borderId="0" xfId="0" applyFont="1" applyFill="1" applyAlignment="1">
      <alignment horizontal="right"/>
    </xf>
    <xf numFmtId="0" fontId="1" fillId="3" borderId="27" xfId="0" applyFont="1" applyFill="1" applyBorder="1"/>
    <xf numFmtId="0" fontId="14" fillId="3" borderId="23" xfId="0" applyFont="1" applyFill="1" applyBorder="1" applyAlignment="1">
      <alignment horizontal="right"/>
    </xf>
    <xf numFmtId="0" fontId="45" fillId="3" borderId="22" xfId="0" applyFont="1" applyFill="1" applyBorder="1" applyAlignment="1">
      <alignment horizontal="right"/>
    </xf>
    <xf numFmtId="0" fontId="29" fillId="3" borderId="0" xfId="0" applyFont="1" applyFill="1" applyAlignment="1">
      <alignment horizontal="right"/>
    </xf>
    <xf numFmtId="0" fontId="1" fillId="3" borderId="0" xfId="0" applyFont="1" applyFill="1" applyAlignment="1">
      <alignment horizontal="center"/>
    </xf>
    <xf numFmtId="0" fontId="14" fillId="3" borderId="0" xfId="0" applyFont="1" applyFill="1" applyAlignment="1">
      <alignment horizontal="left"/>
    </xf>
    <xf numFmtId="0" fontId="54" fillId="2" borderId="8" xfId="0" applyFont="1" applyFill="1" applyBorder="1" applyAlignment="1">
      <alignment horizontal="right" wrapText="1"/>
    </xf>
    <xf numFmtId="0" fontId="45" fillId="2" borderId="49" xfId="0" applyFont="1" applyFill="1" applyBorder="1" applyAlignment="1">
      <alignment horizontal="left"/>
    </xf>
    <xf numFmtId="0" fontId="54" fillId="2" borderId="5" xfId="0" applyFont="1" applyFill="1" applyBorder="1" applyAlignment="1">
      <alignment horizontal="right" wrapText="1"/>
    </xf>
    <xf numFmtId="0" fontId="29" fillId="2" borderId="23" xfId="0" applyFont="1" applyFill="1" applyBorder="1" applyAlignment="1">
      <alignment horizontal="left"/>
    </xf>
    <xf numFmtId="0" fontId="54" fillId="2" borderId="6" xfId="0" applyFont="1" applyFill="1" applyBorder="1" applyAlignment="1">
      <alignment horizontal="right"/>
    </xf>
    <xf numFmtId="0" fontId="29" fillId="2" borderId="36" xfId="0" applyFont="1" applyFill="1" applyBorder="1" applyAlignment="1">
      <alignment horizontal="left"/>
    </xf>
    <xf numFmtId="0" fontId="54" fillId="2" borderId="24" xfId="0" applyFont="1" applyFill="1" applyBorder="1" applyAlignment="1">
      <alignment horizontal="right" wrapText="1"/>
    </xf>
    <xf numFmtId="0" fontId="3" fillId="0" borderId="22" xfId="0" applyFont="1" applyBorder="1"/>
    <xf numFmtId="0" fontId="14" fillId="3" borderId="0" xfId="0" applyFont="1" applyFill="1" applyAlignment="1">
      <alignment wrapText="1"/>
    </xf>
    <xf numFmtId="0" fontId="5" fillId="0" borderId="0" xfId="0" applyFont="1"/>
    <xf numFmtId="0" fontId="20" fillId="2" borderId="1" xfId="1" applyFill="1" applyBorder="1" applyAlignment="1" applyProtection="1">
      <alignment vertical="top" wrapText="1"/>
      <protection locked="0"/>
    </xf>
    <xf numFmtId="166" fontId="1" fillId="3" borderId="0" xfId="0" applyNumberFormat="1" applyFont="1" applyFill="1" applyAlignment="1" applyProtection="1">
      <alignment horizontal="left"/>
      <protection locked="0"/>
    </xf>
    <xf numFmtId="0" fontId="20" fillId="2" borderId="3" xfId="1" applyFill="1" applyBorder="1" applyAlignment="1" applyProtection="1">
      <protection locked="0"/>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3" borderId="25" xfId="0" applyFont="1" applyFill="1" applyBorder="1"/>
    <xf numFmtId="0" fontId="1" fillId="3" borderId="26" xfId="0" applyFont="1" applyFill="1" applyBorder="1"/>
    <xf numFmtId="0" fontId="2" fillId="2" borderId="1" xfId="0" applyFont="1" applyFill="1" applyBorder="1" applyAlignment="1" applyProtection="1">
      <alignment horizontal="left" vertical="top" wrapText="1"/>
      <protection locked="0"/>
    </xf>
    <xf numFmtId="0" fontId="21" fillId="0" borderId="12" xfId="0" applyFont="1" applyBorder="1" applyAlignment="1">
      <alignment horizontal="left" vertical="top" wrapText="1"/>
    </xf>
    <xf numFmtId="0" fontId="21" fillId="0" borderId="33" xfId="0" applyFont="1" applyBorder="1" applyAlignment="1">
      <alignment horizontal="left" vertical="top" wrapText="1"/>
    </xf>
    <xf numFmtId="0" fontId="60" fillId="0" borderId="0" xfId="0" applyFont="1" applyAlignment="1">
      <alignment horizontal="left" vertical="top" wrapText="1"/>
    </xf>
    <xf numFmtId="0" fontId="21" fillId="0" borderId="39" xfId="0" applyFont="1" applyBorder="1" applyAlignment="1">
      <alignment horizontal="center" vertical="center" wrapText="1"/>
    </xf>
    <xf numFmtId="0" fontId="13" fillId="0" borderId="1" xfId="0" applyFont="1" applyFill="1" applyBorder="1" applyAlignment="1">
      <alignment horizontal="left" vertical="top" wrapText="1"/>
    </xf>
    <xf numFmtId="0" fontId="25" fillId="0" borderId="1" xfId="0" applyFont="1" applyFill="1" applyBorder="1" applyAlignment="1">
      <alignment horizontal="left" vertical="top"/>
    </xf>
    <xf numFmtId="0" fontId="25" fillId="0" borderId="1" xfId="0" applyFont="1" applyFill="1" applyBorder="1" applyAlignment="1">
      <alignment horizontal="left" vertical="top" wrapText="1"/>
    </xf>
    <xf numFmtId="0" fontId="35" fillId="8" borderId="7" xfId="4" applyBorder="1" applyAlignment="1" applyProtection="1">
      <alignment horizontal="center" vertical="center" wrapText="1"/>
      <protection locked="0"/>
    </xf>
    <xf numFmtId="0" fontId="35" fillId="8" borderId="34" xfId="4" applyBorder="1" applyAlignment="1" applyProtection="1">
      <alignment horizontal="center" vertical="center"/>
      <protection locked="0"/>
    </xf>
    <xf numFmtId="0" fontId="35" fillId="12" borderId="34" xfId="4" applyFill="1" applyBorder="1" applyAlignment="1" applyProtection="1">
      <alignment horizontal="center" vertical="center"/>
      <protection locked="0"/>
    </xf>
    <xf numFmtId="0" fontId="35" fillId="8" borderId="11" xfId="4" applyBorder="1" applyAlignment="1" applyProtection="1">
      <alignment horizontal="center" vertical="center" wrapText="1"/>
      <protection locked="0"/>
    </xf>
    <xf numFmtId="0" fontId="35" fillId="12" borderId="11" xfId="4" applyFill="1" applyBorder="1" applyAlignment="1" applyProtection="1">
      <alignment horizontal="center" vertical="center" wrapText="1"/>
      <protection locked="0"/>
    </xf>
    <xf numFmtId="0" fontId="35" fillId="14" borderId="7" xfId="4" applyFill="1" applyBorder="1" applyAlignment="1" applyProtection="1">
      <alignment horizontal="center" vertical="center"/>
      <protection locked="0"/>
    </xf>
    <xf numFmtId="0" fontId="0" fillId="2" borderId="1" xfId="0" applyFill="1" applyBorder="1" applyAlignment="1">
      <alignment horizontal="center" vertical="center"/>
    </xf>
    <xf numFmtId="0" fontId="21" fillId="0" borderId="0" xfId="0" applyFont="1" applyAlignment="1">
      <alignment vertical="center"/>
    </xf>
    <xf numFmtId="0" fontId="21" fillId="0" borderId="0" xfId="0" applyFont="1" applyAlignment="1">
      <alignment horizontal="center"/>
    </xf>
    <xf numFmtId="0" fontId="21" fillId="3" borderId="20" xfId="0" applyFont="1" applyFill="1" applyBorder="1" applyAlignment="1">
      <alignment vertical="center"/>
    </xf>
    <xf numFmtId="0" fontId="21" fillId="3" borderId="20" xfId="0" applyFont="1" applyFill="1" applyBorder="1" applyAlignment="1">
      <alignment horizontal="center"/>
    </xf>
    <xf numFmtId="0" fontId="1" fillId="3" borderId="0" xfId="0" applyFont="1" applyFill="1" applyBorder="1" applyAlignment="1" applyProtection="1">
      <alignment horizontal="center" vertical="top" wrapText="1"/>
    </xf>
    <xf numFmtId="0" fontId="1" fillId="3" borderId="0"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0" fillId="0" borderId="11" xfId="0" applyBorder="1" applyAlignment="1">
      <alignment wrapText="1"/>
    </xf>
    <xf numFmtId="167" fontId="0" fillId="0" borderId="11" xfId="5" applyNumberFormat="1" applyFont="1" applyFill="1" applyBorder="1" applyAlignment="1">
      <alignment vertical="center"/>
    </xf>
    <xf numFmtId="0" fontId="1" fillId="2" borderId="36" xfId="0" applyFont="1" applyFill="1" applyBorder="1" applyAlignment="1" applyProtection="1">
      <alignment vertical="center" wrapText="1"/>
    </xf>
    <xf numFmtId="167" fontId="1" fillId="2" borderId="18" xfId="5" applyNumberFormat="1" applyFont="1" applyFill="1" applyBorder="1" applyAlignment="1" applyProtection="1">
      <alignment vertical="center" wrapText="1"/>
    </xf>
    <xf numFmtId="164" fontId="1" fillId="3" borderId="0" xfId="6" applyFont="1" applyFill="1" applyBorder="1" applyAlignment="1" applyProtection="1">
      <alignment vertical="center" wrapText="1"/>
    </xf>
    <xf numFmtId="167" fontId="1" fillId="3" borderId="0" xfId="0" applyNumberFormat="1"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Border="1" applyAlignment="1">
      <alignment wrapText="1"/>
    </xf>
    <xf numFmtId="17" fontId="1" fillId="2" borderId="52" xfId="0" applyNumberFormat="1" applyFont="1" applyFill="1" applyBorder="1" applyAlignment="1" applyProtection="1">
      <alignment horizontal="center" vertical="center" wrapText="1"/>
    </xf>
    <xf numFmtId="167" fontId="1" fillId="2" borderId="35" xfId="5" applyNumberFormat="1" applyFont="1" applyFill="1" applyBorder="1" applyAlignment="1" applyProtection="1">
      <alignment vertical="center" wrapText="1"/>
    </xf>
    <xf numFmtId="167" fontId="1" fillId="3" borderId="0" xfId="0" applyNumberFormat="1" applyFont="1" applyFill="1" applyBorder="1" applyAlignment="1" applyProtection="1">
      <alignment vertical="center" wrapText="1"/>
    </xf>
    <xf numFmtId="0" fontId="1" fillId="3" borderId="25" xfId="0" applyFont="1" applyFill="1" applyBorder="1" applyAlignment="1" applyProtection="1">
      <alignment vertical="center" wrapText="1"/>
    </xf>
    <xf numFmtId="0" fontId="1" fillId="3" borderId="25"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xf>
    <xf numFmtId="15" fontId="1" fillId="2" borderId="3" xfId="0" applyNumberFormat="1" applyFont="1" applyFill="1" applyBorder="1" applyAlignment="1">
      <alignment horizontal="left"/>
    </xf>
    <xf numFmtId="15" fontId="1" fillId="2" borderId="27" xfId="0" applyNumberFormat="1" applyFont="1" applyFill="1" applyBorder="1" applyAlignment="1">
      <alignment horizontal="left"/>
    </xf>
    <xf numFmtId="0" fontId="45" fillId="2" borderId="36" xfId="0" applyFont="1" applyFill="1" applyBorder="1" applyAlignment="1">
      <alignment horizontal="left"/>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0" fillId="2" borderId="1" xfId="0" applyFill="1" applyBorder="1" applyAlignment="1">
      <alignment horizontal="left" vertical="center" wrapText="1"/>
    </xf>
    <xf numFmtId="0" fontId="1" fillId="3" borderId="0" xfId="0" applyFont="1" applyFill="1" applyBorder="1" applyAlignment="1" applyProtection="1">
      <alignment horizontal="left" vertical="top"/>
    </xf>
    <xf numFmtId="0" fontId="28" fillId="3" borderId="16" xfId="0" applyFont="1" applyFill="1" applyBorder="1" applyAlignment="1">
      <alignment horizontal="center" vertical="center" wrapText="1"/>
    </xf>
    <xf numFmtId="0" fontId="2" fillId="2" borderId="16"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9" fontId="1" fillId="2" borderId="7" xfId="0" applyNumberFormat="1" applyFont="1" applyFill="1" applyBorder="1" applyAlignment="1" applyProtection="1">
      <alignment horizontal="left" vertical="top" wrapText="1"/>
    </xf>
    <xf numFmtId="0" fontId="1"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2" borderId="68" xfId="0" applyFont="1" applyFill="1" applyBorder="1" applyAlignment="1" applyProtection="1">
      <alignment horizontal="center" vertical="center" wrapText="1"/>
    </xf>
    <xf numFmtId="0" fontId="1" fillId="2" borderId="68" xfId="0" applyFont="1" applyFill="1" applyBorder="1" applyAlignment="1" applyProtection="1">
      <alignment horizontal="left" vertical="top" wrapText="1"/>
    </xf>
    <xf numFmtId="0" fontId="1" fillId="2" borderId="38" xfId="0" applyFont="1" applyFill="1" applyBorder="1" applyAlignment="1" applyProtection="1">
      <alignment horizontal="left" vertical="top" wrapText="1"/>
    </xf>
    <xf numFmtId="0" fontId="21" fillId="2" borderId="11" xfId="0" applyFont="1" applyFill="1" applyBorder="1" applyAlignment="1" applyProtection="1">
      <alignment horizontal="center" vertical="center" wrapText="1"/>
    </xf>
    <xf numFmtId="0" fontId="21" fillId="2" borderId="11" xfId="0" applyFont="1" applyFill="1" applyBorder="1" applyAlignment="1" applyProtection="1">
      <alignment horizontal="left" vertical="top" wrapText="1"/>
    </xf>
    <xf numFmtId="0" fontId="21" fillId="2" borderId="7" xfId="0" applyFont="1" applyFill="1" applyBorder="1" applyAlignment="1" applyProtection="1">
      <alignment horizontal="left" vertical="top" wrapText="1"/>
    </xf>
    <xf numFmtId="0" fontId="21" fillId="2" borderId="11" xfId="0" applyFont="1" applyFill="1" applyBorder="1" applyAlignment="1" applyProtection="1">
      <alignment horizontal="left" vertical="top" wrapText="1"/>
    </xf>
    <xf numFmtId="49" fontId="21" fillId="2" borderId="11" xfId="0" applyNumberFormat="1" applyFont="1" applyFill="1" applyBorder="1" applyAlignment="1" applyProtection="1">
      <alignment horizontal="left" vertical="top" wrapText="1"/>
    </xf>
    <xf numFmtId="0" fontId="13" fillId="2" borderId="3" xfId="0" applyFont="1" applyFill="1" applyBorder="1" applyAlignment="1">
      <alignment vertical="top" wrapText="1"/>
    </xf>
    <xf numFmtId="0" fontId="13" fillId="2" borderId="15"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4" fillId="0" borderId="1" xfId="0" applyFont="1" applyFill="1" applyBorder="1" applyAlignment="1">
      <alignment horizontal="left"/>
    </xf>
    <xf numFmtId="1" fontId="1" fillId="0" borderId="28" xfId="0" applyNumberFormat="1" applyFont="1" applyFill="1" applyBorder="1" applyAlignment="1" applyProtection="1">
      <alignment horizontal="left" vertical="top" wrapText="1"/>
      <protection locked="0"/>
    </xf>
    <xf numFmtId="0" fontId="45" fillId="2" borderId="23" xfId="0" applyFont="1" applyFill="1" applyBorder="1" applyAlignment="1">
      <alignment horizontal="left" vertical="top" wrapText="1"/>
    </xf>
    <xf numFmtId="0" fontId="13" fillId="2" borderId="1" xfId="0" applyFont="1" applyFill="1" applyBorder="1" applyAlignment="1" applyProtection="1">
      <alignment vertical="top" wrapText="1"/>
      <protection locked="0"/>
    </xf>
    <xf numFmtId="0" fontId="43" fillId="8" borderId="30"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5"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52" fillId="8" borderId="30" xfId="4" applyFont="1" applyBorder="1" applyAlignment="1" applyProtection="1">
      <alignment horizontal="center" vertical="center" wrapText="1"/>
      <protection locked="0"/>
    </xf>
    <xf numFmtId="0" fontId="52" fillId="12" borderId="30" xfId="4" applyFont="1" applyFill="1" applyBorder="1" applyAlignment="1" applyProtection="1">
      <alignment horizontal="center" vertical="center" wrapText="1"/>
      <protection locked="0"/>
    </xf>
    <xf numFmtId="0" fontId="35" fillId="12" borderId="7" xfId="4" applyFill="1" applyBorder="1" applyAlignment="1" applyProtection="1">
      <alignment horizontal="center" vertical="center" wrapText="1"/>
      <protection locked="0"/>
    </xf>
    <xf numFmtId="0" fontId="62" fillId="0" borderId="0" xfId="0" applyFont="1" applyAlignment="1">
      <alignment vertical="center"/>
    </xf>
    <xf numFmtId="0" fontId="45" fillId="2" borderId="49" xfId="0" applyFont="1" applyFill="1" applyBorder="1" applyAlignment="1">
      <alignment horizontal="left" vertical="top"/>
    </xf>
    <xf numFmtId="0" fontId="13" fillId="2" borderId="49" xfId="0" applyFont="1" applyFill="1" applyBorder="1" applyAlignment="1">
      <alignment horizontal="left" vertical="top"/>
    </xf>
    <xf numFmtId="0" fontId="21" fillId="0" borderId="13" xfId="0" applyFont="1" applyBorder="1" applyAlignment="1">
      <alignment horizontal="left" vertical="top" wrapText="1"/>
    </xf>
    <xf numFmtId="15" fontId="1" fillId="0" borderId="3" xfId="0" applyNumberFormat="1" applyFont="1" applyFill="1" applyBorder="1" applyAlignment="1">
      <alignment horizontal="left" vertical="top" wrapText="1"/>
    </xf>
    <xf numFmtId="0" fontId="13" fillId="0" borderId="1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1" fillId="0" borderId="39" xfId="0" applyFont="1" applyFill="1" applyBorder="1" applyAlignment="1">
      <alignment horizontal="center" vertical="center"/>
    </xf>
    <xf numFmtId="0" fontId="21" fillId="0" borderId="13" xfId="0" applyFont="1" applyFill="1" applyBorder="1" applyAlignment="1">
      <alignment horizontal="center" vertical="center"/>
    </xf>
    <xf numFmtId="0" fontId="1" fillId="0" borderId="1" xfId="0" applyFont="1" applyFill="1" applyBorder="1" applyAlignment="1" applyProtection="1">
      <alignment horizontal="center" vertical="center"/>
    </xf>
    <xf numFmtId="0" fontId="64" fillId="2" borderId="1" xfId="0" applyFont="1" applyFill="1" applyBorder="1" applyAlignment="1">
      <alignment horizontal="left" vertical="top" wrapText="1"/>
    </xf>
    <xf numFmtId="0" fontId="2" fillId="0" borderId="37"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0" fontId="28" fillId="0" borderId="6"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5" fillId="0" borderId="1" xfId="0" applyFont="1" applyFill="1" applyBorder="1" applyAlignment="1">
      <alignment horizontal="left" vertical="center" wrapText="1"/>
    </xf>
    <xf numFmtId="0" fontId="0" fillId="0" borderId="11" xfId="0" applyBorder="1" applyAlignment="1">
      <alignment horizontal="left" vertical="top" wrapText="1"/>
    </xf>
    <xf numFmtId="0" fontId="60" fillId="0" borderId="11" xfId="0" applyFont="1" applyBorder="1" applyAlignment="1">
      <alignment horizontal="left" vertical="top" wrapText="1"/>
    </xf>
    <xf numFmtId="0" fontId="21"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1" fillId="0" borderId="39" xfId="0" applyFont="1" applyBorder="1" applyAlignment="1">
      <alignment horizontal="center" vertical="center"/>
    </xf>
    <xf numFmtId="0" fontId="21" fillId="0" borderId="13"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0" fillId="0" borderId="33" xfId="0" applyBorder="1" applyAlignment="1">
      <alignment wrapText="1"/>
    </xf>
    <xf numFmtId="17" fontId="1" fillId="2" borderId="31" xfId="0" applyNumberFormat="1"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wrapText="1"/>
      <protection locked="0"/>
    </xf>
    <xf numFmtId="0" fontId="21" fillId="0" borderId="59" xfId="0" applyFont="1" applyFill="1" applyBorder="1" applyAlignment="1">
      <alignment horizontal="left" vertical="top" wrapText="1"/>
    </xf>
    <xf numFmtId="0" fontId="63" fillId="0" borderId="11" xfId="0" applyFont="1" applyFill="1" applyBorder="1" applyAlignment="1">
      <alignment vertical="top" wrapText="1"/>
    </xf>
    <xf numFmtId="0" fontId="21" fillId="0" borderId="11" xfId="0" applyFont="1" applyFill="1" applyBorder="1" applyAlignment="1">
      <alignment vertical="top" wrapText="1"/>
    </xf>
    <xf numFmtId="0" fontId="13" fillId="2" borderId="7" xfId="0" applyFont="1" applyFill="1" applyBorder="1" applyAlignment="1">
      <alignment horizontal="left" vertical="top" wrapText="1"/>
    </xf>
    <xf numFmtId="3" fontId="35" fillId="12" borderId="11" xfId="4" applyNumberFormat="1" applyFont="1" applyFill="1" applyBorder="1" applyAlignment="1" applyProtection="1">
      <alignment horizontal="center" vertical="center"/>
      <protection locked="0"/>
    </xf>
    <xf numFmtId="0" fontId="21" fillId="0" borderId="27" xfId="0" applyFont="1" applyBorder="1" applyAlignment="1">
      <alignment vertical="top" wrapText="1"/>
    </xf>
    <xf numFmtId="0" fontId="25" fillId="2" borderId="31" xfId="0" applyFont="1" applyFill="1" applyBorder="1" applyAlignment="1">
      <alignment vertical="top" wrapText="1"/>
    </xf>
    <xf numFmtId="0" fontId="2" fillId="3" borderId="22" xfId="0" applyFont="1" applyFill="1" applyBorder="1" applyAlignment="1">
      <alignment horizontal="right" wrapText="1"/>
    </xf>
    <xf numFmtId="0" fontId="2" fillId="3" borderId="0" xfId="0" applyFont="1" applyFill="1" applyAlignment="1">
      <alignment horizontal="right"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15" fontId="1" fillId="0" borderId="16" xfId="0" applyNumberFormat="1" applyFont="1" applyFill="1" applyBorder="1" applyAlignment="1">
      <alignment horizontal="left"/>
    </xf>
    <xf numFmtId="0" fontId="1" fillId="0" borderId="15" xfId="0" applyFont="1" applyFill="1" applyBorder="1" applyAlignment="1">
      <alignment horizontal="left"/>
    </xf>
    <xf numFmtId="0" fontId="2" fillId="3" borderId="23" xfId="0" applyFont="1" applyFill="1" applyBorder="1" applyAlignment="1">
      <alignment horizontal="right" wrapText="1"/>
    </xf>
    <xf numFmtId="0" fontId="14"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1" fillId="0" borderId="64" xfId="0" applyFont="1" applyFill="1" applyBorder="1" applyAlignment="1">
      <alignment horizontal="center"/>
    </xf>
    <xf numFmtId="0" fontId="1" fillId="0" borderId="24" xfId="0" applyFont="1" applyFill="1" applyBorder="1" applyAlignment="1">
      <alignment horizont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9"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top"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1" fillId="3" borderId="0" xfId="0" applyFont="1" applyFill="1" applyBorder="1" applyAlignment="1" applyProtection="1">
      <alignment vertical="top" wrapText="1"/>
      <protection locked="0"/>
    </xf>
    <xf numFmtId="0" fontId="1" fillId="2" borderId="42"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3" borderId="0" xfId="0" applyFont="1" applyFill="1" applyBorder="1" applyAlignment="1" applyProtection="1">
      <alignment horizontal="center" vertical="top" wrapText="1"/>
    </xf>
    <xf numFmtId="0" fontId="2" fillId="2" borderId="42"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9" fillId="3" borderId="0" xfId="0" applyFont="1" applyFill="1" applyBorder="1" applyAlignment="1" applyProtection="1">
      <alignment horizontal="center"/>
    </xf>
    <xf numFmtId="0" fontId="12" fillId="2" borderId="42"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2"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3" fontId="1" fillId="0" borderId="42" xfId="0" quotePrefix="1" applyNumberFormat="1" applyFont="1" applyFill="1" applyBorder="1" applyAlignment="1" applyProtection="1">
      <alignment horizontal="center" vertical="top" wrapText="1"/>
      <protection locked="0"/>
    </xf>
    <xf numFmtId="3" fontId="1" fillId="0" borderId="31" xfId="0" applyNumberFormat="1" applyFont="1" applyFill="1" applyBorder="1" applyAlignment="1" applyProtection="1">
      <alignment horizontal="center" vertical="top" wrapText="1"/>
      <protection locked="0"/>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4" xfId="0" applyFont="1" applyFill="1" applyBorder="1" applyAlignment="1" applyProtection="1">
      <alignment horizontal="left" vertical="top" wrapText="1"/>
    </xf>
    <xf numFmtId="0" fontId="13" fillId="2" borderId="50" xfId="0" applyFont="1" applyFill="1" applyBorder="1" applyAlignment="1" applyProtection="1">
      <alignment horizontal="left" vertical="top" wrapText="1"/>
    </xf>
    <xf numFmtId="0" fontId="13" fillId="2" borderId="52"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3" borderId="0"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43"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13" fillId="2" borderId="42"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0" borderId="5" xfId="0" applyFont="1" applyFill="1" applyBorder="1" applyAlignment="1">
      <alignment horizontal="left" vertical="top" wrapText="1"/>
    </xf>
    <xf numFmtId="0" fontId="13" fillId="0" borderId="43" xfId="0" applyFont="1" applyFill="1" applyBorder="1" applyAlignment="1">
      <alignment horizontal="left" vertical="top" wrapText="1"/>
    </xf>
    <xf numFmtId="3" fontId="6" fillId="0" borderId="0" xfId="0" applyNumberFormat="1" applyFont="1" applyFill="1" applyBorder="1" applyAlignment="1" applyProtection="1">
      <alignment vertical="top" wrapText="1"/>
      <protection locked="0"/>
    </xf>
    <xf numFmtId="0" fontId="6"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1" fillId="3" borderId="65" xfId="0" applyFont="1" applyFill="1" applyBorder="1" applyAlignment="1">
      <alignment horizontal="center" vertical="top"/>
    </xf>
    <xf numFmtId="0" fontId="21" fillId="3" borderId="66" xfId="0" applyFont="1" applyFill="1" applyBorder="1" applyAlignment="1">
      <alignment horizontal="center" vertical="top"/>
    </xf>
    <xf numFmtId="0" fontId="6"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28" fillId="0" borderId="0" xfId="0" applyFont="1" applyFill="1" applyBorder="1" applyAlignment="1">
      <alignment horizontal="center" vertical="center" wrapText="1"/>
    </xf>
    <xf numFmtId="0" fontId="28" fillId="0" borderId="32" xfId="0" applyFont="1" applyFill="1" applyBorder="1" applyAlignment="1">
      <alignment horizontal="left" vertical="center" wrapText="1"/>
    </xf>
    <xf numFmtId="0" fontId="21" fillId="0" borderId="62" xfId="0" applyFont="1" applyFill="1" applyBorder="1" applyAlignment="1">
      <alignment horizontal="left" vertical="center" wrapText="1"/>
    </xf>
    <xf numFmtId="0" fontId="21" fillId="0" borderId="62"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30" xfId="0" applyFont="1" applyFill="1" applyBorder="1" applyAlignment="1">
      <alignment horizontal="left" vertical="top" wrapText="1"/>
    </xf>
    <xf numFmtId="0" fontId="21" fillId="0" borderId="52" xfId="0" applyFont="1" applyFill="1" applyBorder="1" applyAlignment="1">
      <alignment horizontal="left" vertical="top" wrapText="1"/>
    </xf>
    <xf numFmtId="0" fontId="21" fillId="0" borderId="50" xfId="0" applyFont="1" applyFill="1" applyBorder="1" applyAlignment="1">
      <alignment horizontal="left" vertical="top" wrapText="1"/>
    </xf>
    <xf numFmtId="0" fontId="21" fillId="0" borderId="55" xfId="0" applyFont="1" applyFill="1" applyBorder="1" applyAlignment="1">
      <alignment horizontal="left" vertical="top"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13" fillId="0" borderId="11"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7"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1" xfId="0" applyFont="1" applyFill="1" applyBorder="1" applyAlignment="1">
      <alignment horizontal="left" vertical="center"/>
    </xf>
    <xf numFmtId="0" fontId="21" fillId="0" borderId="7"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8" fillId="0" borderId="47"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42"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0"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1" fillId="0" borderId="10" xfId="0" applyFont="1" applyFill="1" applyBorder="1" applyAlignment="1">
      <alignment horizontal="left" vertical="top"/>
    </xf>
    <xf numFmtId="0" fontId="21" fillId="0" borderId="9" xfId="0" applyFont="1" applyFill="1" applyBorder="1" applyAlignment="1">
      <alignment horizontal="left" vertical="top"/>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7" xfId="0" applyFont="1" applyFill="1" applyBorder="1" applyAlignment="1">
      <alignment horizontal="center" vertical="center" wrapText="1"/>
    </xf>
    <xf numFmtId="0" fontId="21" fillId="0" borderId="44" xfId="0" applyFont="1" applyFill="1" applyBorder="1" applyAlignment="1">
      <alignment horizontal="left" vertical="center"/>
    </xf>
    <xf numFmtId="0" fontId="21" fillId="0" borderId="63" xfId="0" applyFont="1" applyFill="1" applyBorder="1" applyAlignment="1">
      <alignment horizontal="left" vertical="center"/>
    </xf>
    <xf numFmtId="0" fontId="21" fillId="0" borderId="41" xfId="0" applyFont="1" applyFill="1" applyBorder="1" applyAlignment="1">
      <alignment horizontal="center" vertical="top"/>
    </xf>
    <xf numFmtId="0" fontId="21" fillId="0" borderId="45" xfId="0" applyFont="1" applyFill="1" applyBorder="1" applyAlignment="1">
      <alignment horizontal="center" vertical="top"/>
    </xf>
    <xf numFmtId="0" fontId="21" fillId="0" borderId="46" xfId="0" applyFont="1" applyFill="1" applyBorder="1" applyAlignment="1">
      <alignment horizontal="center" vertical="top"/>
    </xf>
    <xf numFmtId="0" fontId="21" fillId="0" borderId="50"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8" fillId="0" borderId="30"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13" fillId="0" borderId="10" xfId="0" applyFont="1" applyFill="1" applyBorder="1" applyAlignment="1">
      <alignment horizontal="left" vertical="top"/>
    </xf>
    <xf numFmtId="0" fontId="13" fillId="0" borderId="9" xfId="0" applyFont="1" applyFill="1" applyBorder="1" applyAlignment="1">
      <alignment horizontal="left" vertical="top"/>
    </xf>
    <xf numFmtId="0" fontId="13" fillId="0" borderId="40" xfId="0" applyFont="1" applyFill="1" applyBorder="1" applyAlignment="1">
      <alignment horizontal="left" vertical="top"/>
    </xf>
    <xf numFmtId="0" fontId="13" fillId="0" borderId="48" xfId="0" applyFont="1" applyFill="1" applyBorder="1" applyAlignment="1">
      <alignment horizontal="left" vertical="top"/>
    </xf>
    <xf numFmtId="0" fontId="13" fillId="0" borderId="49" xfId="0" applyFont="1" applyFill="1" applyBorder="1" applyAlignment="1">
      <alignment horizontal="left" vertical="top"/>
    </xf>
    <xf numFmtId="0" fontId="21" fillId="0" borderId="51" xfId="0" applyFont="1" applyFill="1" applyBorder="1" applyAlignment="1">
      <alignment horizontal="left" vertical="top" wrapText="1"/>
    </xf>
    <xf numFmtId="0" fontId="21" fillId="0" borderId="30" xfId="0" applyFont="1" applyFill="1" applyBorder="1" applyAlignment="1">
      <alignment horizontal="left" vertical="top"/>
    </xf>
    <xf numFmtId="0" fontId="21" fillId="0" borderId="51" xfId="0" applyFont="1" applyFill="1" applyBorder="1" applyAlignment="1">
      <alignment horizontal="left" vertical="top"/>
    </xf>
    <xf numFmtId="0" fontId="21" fillId="0" borderId="52" xfId="0" applyFont="1" applyFill="1" applyBorder="1" applyAlignment="1">
      <alignment horizontal="left" vertical="top"/>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3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47" xfId="0" applyFont="1" applyBorder="1" applyAlignment="1">
      <alignment horizontal="left"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50" fillId="0" borderId="42"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left" vertical="center"/>
    </xf>
    <xf numFmtId="0" fontId="21" fillId="0" borderId="9" xfId="0" applyFont="1" applyBorder="1" applyAlignment="1">
      <alignment horizontal="left" vertical="center"/>
    </xf>
    <xf numFmtId="0" fontId="21" fillId="3" borderId="0" xfId="0" applyFont="1" applyFill="1" applyBorder="1" applyAlignment="1">
      <alignment horizontal="center" vertical="top"/>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1" fillId="2" borderId="42"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20" fillId="2" borderId="42" xfId="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4" fillId="3" borderId="0" xfId="0" applyFont="1" applyFill="1" applyBorder="1" applyAlignment="1" applyProtection="1">
      <alignment horizontal="left"/>
    </xf>
    <xf numFmtId="0" fontId="20" fillId="2" borderId="19" xfId="1" applyFill="1" applyBorder="1" applyAlignment="1" applyProtection="1">
      <alignment horizontal="left" vertical="center"/>
      <protection locked="0"/>
    </xf>
    <xf numFmtId="0" fontId="1" fillId="2" borderId="20"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21"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10" fillId="0" borderId="26" xfId="0" applyFont="1" applyFill="1" applyBorder="1" applyAlignment="1" applyProtection="1">
      <alignment horizontal="left" vertical="top" wrapText="1"/>
    </xf>
    <xf numFmtId="0" fontId="10" fillId="3" borderId="20" xfId="0" applyFont="1" applyFill="1" applyBorder="1" applyAlignment="1" applyProtection="1">
      <alignment horizontal="center" wrapText="1"/>
    </xf>
    <xf numFmtId="0" fontId="1" fillId="2" borderId="42"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7" fillId="3" borderId="23" xfId="0" applyFont="1" applyFill="1" applyBorder="1" applyAlignment="1" applyProtection="1">
      <alignment horizontal="left" vertical="center" wrapText="1"/>
    </xf>
    <xf numFmtId="0" fontId="20" fillId="2" borderId="42" xfId="1" applyFill="1" applyBorder="1" applyAlignment="1" applyProtection="1">
      <alignment horizontal="center"/>
      <protection locked="0"/>
    </xf>
    <xf numFmtId="0" fontId="13" fillId="0" borderId="50"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3" fillId="0" borderId="47" xfId="0" applyFont="1" applyFill="1" applyBorder="1" applyAlignment="1" applyProtection="1">
      <alignment horizontal="left" vertical="center" wrapText="1"/>
    </xf>
    <xf numFmtId="0" fontId="13" fillId="0" borderId="48" xfId="0" applyFont="1" applyFill="1" applyBorder="1" applyAlignment="1" applyProtection="1">
      <alignment horizontal="left" vertical="center" wrapText="1"/>
    </xf>
    <xf numFmtId="0" fontId="13" fillId="0" borderId="49"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 fillId="2" borderId="11"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21" fillId="2" borderId="11" xfId="0" applyFont="1" applyFill="1" applyBorder="1" applyAlignment="1" applyProtection="1">
      <alignment horizontal="left" vertical="top"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7" xfId="0" applyFont="1" applyFill="1" applyBorder="1" applyAlignment="1" applyProtection="1">
      <alignment horizontal="center" vertical="center" wrapText="1"/>
    </xf>
    <xf numFmtId="0" fontId="2" fillId="2" borderId="67"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68" xfId="0" applyFont="1" applyFill="1" applyBorder="1" applyAlignment="1" applyProtection="1">
      <alignment horizontal="left" vertical="top"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2" xfId="0" applyFont="1" applyFill="1" applyBorder="1" applyAlignment="1">
      <alignment horizontal="center"/>
    </xf>
    <xf numFmtId="0" fontId="23" fillId="0" borderId="53"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58" fillId="0" borderId="39" xfId="0" applyFont="1" applyBorder="1" applyAlignment="1" applyProtection="1">
      <alignment horizontal="left" vertical="center" wrapText="1"/>
    </xf>
    <xf numFmtId="0" fontId="58" fillId="0" borderId="56" xfId="0" applyFont="1" applyBorder="1" applyAlignment="1" applyProtection="1">
      <alignment horizontal="left" vertical="center" wrapText="1"/>
    </xf>
    <xf numFmtId="0" fontId="58" fillId="0" borderId="59"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5"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5"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5" xfId="4" applyFont="1" applyFill="1" applyBorder="1" applyAlignment="1" applyProtection="1">
      <alignment horizontal="center" vertical="center"/>
      <protection locked="0"/>
    </xf>
    <xf numFmtId="0" fontId="0" fillId="10" borderId="42"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8" fillId="10" borderId="39" xfId="0" applyFont="1" applyFill="1" applyBorder="1" applyAlignment="1" applyProtection="1">
      <alignment horizontal="left" vertical="center" wrapText="1"/>
    </xf>
    <xf numFmtId="0" fontId="58" fillId="10" borderId="59" xfId="0" applyFont="1" applyFill="1" applyBorder="1" applyAlignment="1" applyProtection="1">
      <alignment horizontal="left" vertical="center" wrapText="1"/>
    </xf>
    <xf numFmtId="0" fontId="59" fillId="11" borderId="59"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8"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40"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1"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1" xfId="4" applyFont="1" applyFill="1" applyBorder="1" applyAlignment="1" applyProtection="1">
      <alignment horizontal="center" vertical="center" wrapText="1"/>
      <protection locked="0"/>
    </xf>
    <xf numFmtId="0" fontId="58" fillId="0" borderId="11" xfId="0" applyFont="1" applyBorder="1" applyAlignment="1" applyProtection="1">
      <alignment horizontal="left" vertical="center" wrapText="1"/>
    </xf>
    <xf numFmtId="0" fontId="59" fillId="11" borderId="52" xfId="0" applyFont="1" applyFill="1" applyBorder="1" applyAlignment="1" applyProtection="1">
      <alignment horizontal="center" vertical="center" wrapText="1"/>
    </xf>
    <xf numFmtId="0" fontId="59" fillId="11" borderId="51" xfId="0" applyFont="1" applyFill="1" applyBorder="1" applyAlignment="1" applyProtection="1">
      <alignment horizontal="center" vertical="center" wrapText="1"/>
    </xf>
    <xf numFmtId="0" fontId="47" fillId="8" borderId="51" xfId="4" applyFont="1" applyBorder="1" applyAlignment="1" applyProtection="1">
      <alignment horizontal="center" vertical="center"/>
      <protection locked="0"/>
    </xf>
    <xf numFmtId="0" fontId="47" fillId="12" borderId="51" xfId="4" applyFont="1" applyFill="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36" fillId="0" borderId="0" xfId="0" applyFont="1" applyAlignment="1" applyProtection="1">
      <alignment horizontal="left"/>
    </xf>
    <xf numFmtId="0" fontId="0" fillId="10" borderId="39"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38" fillId="11" borderId="40" xfId="0" applyFont="1" applyFill="1" applyBorder="1" applyAlignment="1" applyProtection="1">
      <alignment horizontal="center" vertical="center" wrapText="1"/>
    </xf>
    <xf numFmtId="0" fontId="38" fillId="11" borderId="58" xfId="0" applyFont="1" applyFill="1" applyBorder="1" applyAlignment="1" applyProtection="1">
      <alignment horizontal="center" vertical="center" wrapText="1"/>
    </xf>
    <xf numFmtId="0" fontId="35" fillId="12" borderId="39" xfId="4" applyFill="1" applyBorder="1" applyAlignment="1" applyProtection="1">
      <alignment horizontal="center" wrapText="1"/>
      <protection locked="0"/>
    </xf>
    <xf numFmtId="0" fontId="35" fillId="12" borderId="59" xfId="4" applyFill="1" applyBorder="1" applyAlignment="1" applyProtection="1">
      <alignment horizontal="center" wrapText="1"/>
      <protection locked="0"/>
    </xf>
    <xf numFmtId="0" fontId="35" fillId="12" borderId="36" xfId="4" applyFill="1" applyBorder="1" applyAlignment="1" applyProtection="1">
      <alignment horizontal="center" wrapText="1"/>
      <protection locked="0"/>
    </xf>
    <xf numFmtId="0" fontId="35" fillId="12" borderId="43"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59" xfId="0" applyBorder="1" applyAlignment="1" applyProtection="1">
      <alignment horizontal="left" vertical="center" wrapText="1"/>
    </xf>
    <xf numFmtId="0" fontId="43" fillId="12" borderId="39" xfId="4" applyFont="1" applyFill="1" applyBorder="1" applyAlignment="1" applyProtection="1">
      <alignment horizontal="center" vertical="center"/>
      <protection locked="0"/>
    </xf>
    <xf numFmtId="0" fontId="43" fillId="12" borderId="59" xfId="4" applyFont="1" applyFill="1" applyBorder="1" applyAlignment="1" applyProtection="1">
      <alignment horizontal="center" vertical="center"/>
      <protection locked="0"/>
    </xf>
    <xf numFmtId="0" fontId="43" fillId="8" borderId="39" xfId="4" applyFont="1" applyBorder="1" applyAlignment="1" applyProtection="1">
      <alignment horizontal="center" vertical="center"/>
      <protection locked="0"/>
    </xf>
    <xf numFmtId="0" fontId="43" fillId="8" borderId="59" xfId="4" applyFont="1" applyBorder="1" applyAlignment="1" applyProtection="1">
      <alignment horizontal="center" vertical="center"/>
      <protection locked="0"/>
    </xf>
    <xf numFmtId="0" fontId="35" fillId="8" borderId="39" xfId="4" applyBorder="1" applyAlignment="1" applyProtection="1">
      <alignment horizontal="center" wrapText="1"/>
      <protection locked="0"/>
    </xf>
    <xf numFmtId="0" fontId="35" fillId="8" borderId="59" xfId="4" applyBorder="1" applyAlignment="1" applyProtection="1">
      <alignment horizontal="center" wrapText="1"/>
      <protection locked="0"/>
    </xf>
    <xf numFmtId="0" fontId="35" fillId="8" borderId="36" xfId="4" applyBorder="1" applyAlignment="1" applyProtection="1">
      <alignment horizontal="center" wrapText="1"/>
      <protection locked="0"/>
    </xf>
    <xf numFmtId="0" fontId="35" fillId="8" borderId="43" xfId="4" applyBorder="1" applyAlignment="1" applyProtection="1">
      <alignment horizontal="center" wrapText="1"/>
      <protection locked="0"/>
    </xf>
    <xf numFmtId="0" fontId="35" fillId="12" borderId="39" xfId="4" applyFill="1" applyBorder="1" applyAlignment="1" applyProtection="1">
      <alignment horizontal="center" vertical="center" wrapText="1"/>
      <protection locked="0"/>
    </xf>
    <xf numFmtId="0" fontId="35" fillId="12" borderId="59" xfId="4" applyFill="1" applyBorder="1" applyAlignment="1" applyProtection="1">
      <alignment horizontal="center" vertical="center" wrapText="1"/>
      <protection locked="0"/>
    </xf>
    <xf numFmtId="0" fontId="35" fillId="12" borderId="36" xfId="4" applyFill="1" applyBorder="1" applyAlignment="1" applyProtection="1">
      <alignment horizontal="center" vertical="center" wrapText="1"/>
      <protection locked="0"/>
    </xf>
    <xf numFmtId="0" fontId="35" fillId="12" borderId="43" xfId="4" applyFill="1" applyBorder="1" applyAlignment="1" applyProtection="1">
      <alignment horizontal="center" vertical="center" wrapText="1"/>
      <protection locked="0"/>
    </xf>
    <xf numFmtId="0" fontId="38" fillId="11" borderId="30" xfId="0" applyFont="1" applyFill="1" applyBorder="1" applyAlignment="1" applyProtection="1">
      <alignment horizontal="center" vertical="center" wrapText="1"/>
    </xf>
    <xf numFmtId="0" fontId="38" fillId="11" borderId="52" xfId="0" applyFont="1" applyFill="1" applyBorder="1" applyAlignment="1" applyProtection="1">
      <alignment horizontal="center" vertical="center" wrapText="1"/>
    </xf>
    <xf numFmtId="0" fontId="38" fillId="11" borderId="40" xfId="0" applyFont="1" applyFill="1" applyBorder="1" applyAlignment="1" applyProtection="1">
      <alignment horizontal="center" vertical="center"/>
    </xf>
    <xf numFmtId="0" fontId="38" fillId="11" borderId="58" xfId="0" applyFont="1" applyFill="1" applyBorder="1" applyAlignment="1" applyProtection="1">
      <alignment horizontal="center" vertical="center"/>
    </xf>
    <xf numFmtId="0" fontId="35" fillId="8" borderId="39" xfId="4" applyBorder="1" applyAlignment="1" applyProtection="1">
      <alignment horizontal="center" vertical="center" wrapText="1"/>
      <protection locked="0"/>
    </xf>
    <xf numFmtId="0" fontId="35" fillId="8" borderId="59" xfId="4" applyBorder="1" applyAlignment="1" applyProtection="1">
      <alignment horizontal="center" vertical="center" wrapText="1"/>
      <protection locked="0"/>
    </xf>
    <xf numFmtId="0" fontId="35" fillId="8" borderId="36" xfId="4" applyBorder="1" applyAlignment="1" applyProtection="1">
      <alignment horizontal="center" vertical="center" wrapText="1"/>
      <protection locked="0"/>
    </xf>
    <xf numFmtId="0" fontId="35" fillId="8" borderId="43" xfId="4" applyBorder="1" applyAlignment="1" applyProtection="1">
      <alignment horizontal="center" vertical="center" wrapText="1"/>
      <protection locked="0"/>
    </xf>
    <xf numFmtId="0" fontId="43" fillId="8" borderId="30" xfId="4" applyFont="1" applyBorder="1" applyAlignment="1" applyProtection="1">
      <alignment horizontal="center" vertical="center" wrapText="1"/>
      <protection locked="0"/>
    </xf>
    <xf numFmtId="0" fontId="43" fillId="8" borderId="52"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2" xfId="4" applyFont="1" applyFill="1" applyBorder="1" applyAlignment="1" applyProtection="1">
      <alignment horizontal="center" vertical="center" wrapText="1"/>
      <protection locked="0"/>
    </xf>
    <xf numFmtId="0" fontId="0" fillId="0" borderId="29" xfId="0" applyBorder="1" applyAlignment="1" applyProtection="1">
      <alignment horizontal="left" vertical="center" wrapText="1"/>
    </xf>
    <xf numFmtId="0" fontId="38" fillId="11" borderId="47" xfId="0" applyFont="1" applyFill="1" applyBorder="1" applyAlignment="1" applyProtection="1">
      <alignment horizontal="center" vertical="center" wrapText="1"/>
    </xf>
    <xf numFmtId="0" fontId="38" fillId="11" borderId="49" xfId="0" applyFont="1" applyFill="1" applyBorder="1" applyAlignment="1" applyProtection="1">
      <alignment horizontal="center" vertical="center"/>
    </xf>
    <xf numFmtId="10" fontId="35" fillId="8" borderId="30" xfId="4" applyNumberFormat="1" applyBorder="1" applyAlignment="1" applyProtection="1">
      <alignment horizontal="center" vertical="center" wrapText="1"/>
      <protection locked="0"/>
    </xf>
    <xf numFmtId="10" fontId="35" fillId="8" borderId="55"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1" xfId="4" applyBorder="1" applyAlignment="1" applyProtection="1">
      <alignment horizontal="center" vertical="center" wrapText="1"/>
      <protection locked="0"/>
    </xf>
    <xf numFmtId="9" fontId="35" fillId="12" borderId="50" xfId="4" applyNumberFormat="1" applyFill="1" applyBorder="1" applyAlignment="1" applyProtection="1">
      <alignment horizontal="center" vertical="center" wrapText="1"/>
      <protection locked="0"/>
    </xf>
    <xf numFmtId="0" fontId="35" fillId="12" borderId="55"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2" xfId="4" applyFill="1" applyBorder="1" applyAlignment="1" applyProtection="1">
      <alignment horizontal="center" vertical="center" wrapText="1"/>
      <protection locked="0"/>
    </xf>
    <xf numFmtId="0" fontId="38" fillId="11" borderId="48" xfId="0" applyFont="1" applyFill="1" applyBorder="1" applyAlignment="1" applyProtection="1">
      <alignment horizontal="center" vertical="center"/>
    </xf>
    <xf numFmtId="0" fontId="35" fillId="12" borderId="51" xfId="4" applyFill="1"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0" fontId="38" fillId="11" borderId="51" xfId="0" applyFont="1" applyFill="1" applyBorder="1" applyAlignment="1" applyProtection="1">
      <alignment horizontal="center" vertical="center" wrapText="1"/>
    </xf>
    <xf numFmtId="0" fontId="35" fillId="8" borderId="51" xfId="4" applyBorder="1" applyAlignment="1" applyProtection="1">
      <alignment horizontal="center" vertical="center"/>
      <protection locked="0"/>
    </xf>
    <xf numFmtId="0" fontId="35" fillId="8" borderId="52" xfId="4" applyBorder="1" applyAlignment="1" applyProtection="1">
      <alignment horizontal="center" vertical="center" wrapText="1"/>
      <protection locked="0"/>
    </xf>
    <xf numFmtId="0" fontId="35" fillId="8" borderId="30" xfId="4" applyBorder="1" applyAlignment="1" applyProtection="1">
      <alignment horizontal="center"/>
      <protection locked="0"/>
    </xf>
    <xf numFmtId="0" fontId="35" fillId="8" borderId="52" xfId="4" applyBorder="1" applyAlignment="1" applyProtection="1">
      <alignment horizontal="center"/>
      <protection locked="0"/>
    </xf>
    <xf numFmtId="0" fontId="35" fillId="12" borderId="30" xfId="4" applyFill="1" applyBorder="1" applyAlignment="1" applyProtection="1">
      <alignment horizontal="center" vertical="center"/>
      <protection locked="0"/>
    </xf>
    <xf numFmtId="0" fontId="35" fillId="12" borderId="55"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5" xfId="4" applyBorder="1" applyAlignment="1" applyProtection="1">
      <alignment horizontal="center" vertical="center"/>
      <protection locked="0"/>
    </xf>
    <xf numFmtId="0" fontId="38" fillId="11" borderId="47" xfId="0" applyFont="1" applyFill="1" applyBorder="1" applyAlignment="1" applyProtection="1">
      <alignment horizontal="center" vertical="center"/>
    </xf>
    <xf numFmtId="0" fontId="35"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5"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5" fillId="8" borderId="39" xfId="4" applyBorder="1" applyAlignment="1" applyProtection="1">
      <alignment horizontal="center" vertical="center"/>
      <protection locked="0"/>
    </xf>
    <xf numFmtId="0" fontId="35" fillId="8" borderId="59" xfId="4" applyBorder="1" applyAlignment="1" applyProtection="1">
      <alignment horizontal="center" vertical="center"/>
      <protection locked="0"/>
    </xf>
    <xf numFmtId="0" fontId="35" fillId="9" borderId="39" xfId="4" applyFill="1" applyBorder="1" applyAlignment="1" applyProtection="1">
      <alignment horizontal="center" vertical="center"/>
      <protection locked="0"/>
    </xf>
    <xf numFmtId="0" fontId="35" fillId="9" borderId="59" xfId="4"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9" xfId="4" applyFill="1" applyBorder="1" applyAlignment="1" applyProtection="1">
      <alignment horizontal="center" vertical="center"/>
      <protection locked="0"/>
    </xf>
    <xf numFmtId="0" fontId="35" fillId="12" borderId="59" xfId="4" applyFill="1" applyBorder="1" applyAlignment="1" applyProtection="1">
      <alignment horizontal="center" vertical="center"/>
      <protection locked="0"/>
    </xf>
    <xf numFmtId="0" fontId="35" fillId="8" borderId="36" xfId="4" applyBorder="1" applyAlignment="1" applyProtection="1">
      <alignment horizontal="center" vertical="center"/>
      <protection locked="0"/>
    </xf>
    <xf numFmtId="0" fontId="35" fillId="8" borderId="43" xfId="4" applyBorder="1" applyAlignment="1" applyProtection="1">
      <alignment horizontal="center" vertical="center"/>
      <protection locked="0"/>
    </xf>
    <xf numFmtId="0" fontId="35" fillId="12" borderId="36" xfId="4" applyFill="1" applyBorder="1" applyAlignment="1" applyProtection="1">
      <alignment horizontal="center" vertical="center"/>
      <protection locked="0"/>
    </xf>
    <xf numFmtId="0" fontId="35" fillId="12" borderId="43"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5" xfId="4" applyFont="1" applyFill="1" applyBorder="1" applyAlignment="1" applyProtection="1">
      <alignment horizontal="center" vertical="center"/>
      <protection locked="0"/>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5"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1" xfId="0" applyFont="1" applyFill="1" applyBorder="1" applyAlignment="1">
      <alignment horizontal="center" vertical="center"/>
    </xf>
    <xf numFmtId="0" fontId="32" fillId="2" borderId="55" xfId="0" applyFont="1" applyFill="1" applyBorder="1" applyAlignment="1">
      <alignment horizontal="center" vertical="center"/>
    </xf>
    <xf numFmtId="0" fontId="35" fillId="12" borderId="51" xfId="4" applyFill="1" applyBorder="1" applyAlignment="1" applyProtection="1">
      <alignment horizontal="center" vertical="center" wrapText="1"/>
      <protection locked="0"/>
    </xf>
    <xf numFmtId="0" fontId="35" fillId="12" borderId="30" xfId="4" applyFill="1" applyBorder="1" applyAlignment="1" applyProtection="1">
      <alignment horizontal="left" vertical="center" wrapText="1"/>
      <protection locked="0"/>
    </xf>
    <xf numFmtId="0" fontId="35" fillId="12" borderId="51"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10" fontId="35" fillId="12" borderId="30" xfId="4" applyNumberFormat="1" applyFill="1" applyBorder="1" applyAlignment="1" applyProtection="1">
      <alignment horizontal="center" vertical="center"/>
      <protection locked="0"/>
    </xf>
    <xf numFmtId="10" fontId="35" fillId="12" borderId="55" xfId="4" applyNumberFormat="1" applyFill="1" applyBorder="1" applyAlignment="1" applyProtection="1">
      <alignment horizontal="center" vertical="center"/>
      <protection locked="0"/>
    </xf>
    <xf numFmtId="0" fontId="35" fillId="12" borderId="30" xfId="4" applyFill="1" applyBorder="1" applyAlignment="1" applyProtection="1">
      <alignment horizontal="center"/>
      <protection locked="0"/>
    </xf>
    <xf numFmtId="0" fontId="35" fillId="12" borderId="52" xfId="4" applyFill="1" applyBorder="1" applyAlignment="1" applyProtection="1">
      <alignment horizontal="center"/>
      <protection locked="0"/>
    </xf>
  </cellXfs>
  <cellStyles count="7">
    <cellStyle name="Bad" xfId="3" builtinId="27"/>
    <cellStyle name="Comma" xfId="5" builtinId="3"/>
    <cellStyle name="Comma [0]" xfId="6" builtinId="6"/>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DF7BF"/>
      <color rgb="FFFDF6B1"/>
      <color rgb="FFFDF5A5"/>
      <color rgb="FFFCF28E"/>
      <color rgb="FFD1BE05"/>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45820" y="152400"/>
          <a:ext cx="923925"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6690" y="192405"/>
          <a:ext cx="913130" cy="5829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7</xdr:row>
          <xdr:rowOff>276225</xdr:rowOff>
        </xdr:from>
        <xdr:to>
          <xdr:col>6</xdr:col>
          <xdr:colOff>504825</xdr:colOff>
          <xdr:row>7</xdr:row>
          <xdr:rowOff>447675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47625</xdr:rowOff>
        </xdr:from>
        <xdr:to>
          <xdr:col>5</xdr:col>
          <xdr:colOff>1866900</xdr:colOff>
          <xdr:row>7</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279321" y="4000500"/>
              <a:ext cx="1066800" cy="273504"/>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279321" y="4245429"/>
              <a:ext cx="1066800" cy="5226503"/>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279321" y="9443357"/>
              <a:ext cx="1066800" cy="273504"/>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279321" y="9688286"/>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538107" y="3755571"/>
              <a:ext cx="1066800" cy="273504"/>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538107" y="4005513"/>
              <a:ext cx="1066800" cy="273504"/>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279321" y="9933214"/>
              <a:ext cx="1066800" cy="273504"/>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279321" y="10178143"/>
              <a:ext cx="1066800" cy="273503"/>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279321" y="10423071"/>
              <a:ext cx="1066800" cy="273504"/>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279321" y="10668000"/>
              <a:ext cx="1066800" cy="273504"/>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279321" y="10912929"/>
              <a:ext cx="1066800" cy="273503"/>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279321" y="11157857"/>
              <a:ext cx="1066800" cy="273504"/>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279321" y="11402786"/>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279321" y="11647714"/>
              <a:ext cx="1066800" cy="273504"/>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279321" y="11892643"/>
              <a:ext cx="1066800" cy="273503"/>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279321" y="12137571"/>
              <a:ext cx="1066800" cy="273504"/>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538107" y="12137571"/>
              <a:ext cx="1066800" cy="273504"/>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538107" y="11892643"/>
              <a:ext cx="1066800" cy="273503"/>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538107" y="11647714"/>
              <a:ext cx="1066800" cy="273504"/>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538107" y="11402786"/>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538107" y="11157857"/>
              <a:ext cx="1066800" cy="273504"/>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538107" y="10912929"/>
              <a:ext cx="1066800" cy="273503"/>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538107" y="10668000"/>
              <a:ext cx="1066800" cy="273504"/>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538107" y="10423071"/>
              <a:ext cx="1066800" cy="273504"/>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538107" y="10178143"/>
              <a:ext cx="1066800" cy="273503"/>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538107" y="9933214"/>
              <a:ext cx="1066800" cy="273504"/>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538107" y="9688286"/>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538107" y="4245429"/>
              <a:ext cx="1066800" cy="5226503"/>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538107" y="9443357"/>
              <a:ext cx="1066800" cy="273504"/>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279321" y="3755571"/>
              <a:ext cx="1066800" cy="273504"/>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279321" y="2486025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538107" y="15444107"/>
              <a:ext cx="1066800" cy="503464"/>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576207" y="25022175"/>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538107" y="30915429"/>
              <a:ext cx="1855304" cy="762000"/>
              <a:chOff x="3047997" y="14817587"/>
              <a:chExt cx="1855312"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7997" y="14817587"/>
                <a:ext cx="51434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474179</xdr:colOff>
          <xdr:row>40</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541818" y="17491364"/>
              <a:ext cx="1773043" cy="571500"/>
              <a:chOff x="3047993" y="14817587"/>
              <a:chExt cx="1855298"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7993"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85" y="14817587"/>
                <a:ext cx="79760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2776601</xdr:colOff>
      <xdr:row>7</xdr:row>
      <xdr:rowOff>312924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254374" y="39490650"/>
              <a:ext cx="1222376"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mgusti.zainal@gmail.com" TargetMode="External"/><Relationship Id="rId7" Type="http://schemas.openxmlformats.org/officeDocument/2006/relationships/printerSettings" Target="../printerSettings/printerSettings1.bin"/><Relationship Id="rId2" Type="http://schemas.openxmlformats.org/officeDocument/2006/relationships/hyperlink" Target="mailto:muhichwank@gmail.com" TargetMode="External"/><Relationship Id="rId1" Type="http://schemas.openxmlformats.org/officeDocument/2006/relationships/hyperlink" Target="http://adaptasi.tlkm.or.id/" TargetMode="External"/><Relationship Id="rId6" Type="http://schemas.openxmlformats.org/officeDocument/2006/relationships/hyperlink" Target="mailto:ldhewanthi@menlhk.go.id" TargetMode="External"/><Relationship Id="rId5" Type="http://schemas.openxmlformats.org/officeDocument/2006/relationships/hyperlink" Target="mailto:laode.syarif@kemitraan.or.id" TargetMode="External"/><Relationship Id="rId4" Type="http://schemas.openxmlformats.org/officeDocument/2006/relationships/hyperlink" Target="mailto:dewi.rizki@kemitraan.or.id"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dewi.rizki@kemitraan.or.id" TargetMode="External"/><Relationship Id="rId2" Type="http://schemas.openxmlformats.org/officeDocument/2006/relationships/hyperlink" Target="mailto:dewi.rizki@kemitraan.or.id" TargetMode="External"/><Relationship Id="rId1" Type="http://schemas.openxmlformats.org/officeDocument/2006/relationships/hyperlink" Target="mailto:mgusti.zainal@gmail.com"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04"/>
  <sheetViews>
    <sheetView zoomScaleNormal="100" workbookViewId="0">
      <selection activeCell="D27" sqref="D27"/>
    </sheetView>
  </sheetViews>
  <sheetFormatPr defaultColWidth="102.42578125" defaultRowHeight="15" x14ac:dyDescent="0.25"/>
  <cols>
    <col min="1" max="1" width="2.42578125" style="15" customWidth="1"/>
    <col min="2" max="2" width="9.85546875" style="401" customWidth="1"/>
    <col min="3" max="3" width="15.140625" style="401" customWidth="1"/>
    <col min="4" max="4" width="87.140625" style="15" customWidth="1"/>
    <col min="5" max="5" width="4.85546875" style="15" customWidth="1"/>
    <col min="6" max="6" width="9.140625" style="15" customWidth="1"/>
    <col min="7" max="7" width="12.42578125" style="15" customWidth="1"/>
    <col min="8" max="8" width="15.42578125" style="15" hidden="1" customWidth="1"/>
    <col min="9" max="13" width="0" style="15" hidden="1" customWidth="1"/>
    <col min="14" max="15" width="9.140625" style="15" hidden="1" customWidth="1"/>
    <col min="16" max="16" width="0" style="15" hidden="1" customWidth="1"/>
    <col min="17" max="251" width="9.140625" style="15" customWidth="1"/>
    <col min="252" max="252" width="2.5703125" style="15" customWidth="1"/>
    <col min="253" max="254" width="9.140625" style="15" customWidth="1"/>
    <col min="255" max="255" width="17.42578125" style="15" customWidth="1"/>
    <col min="256" max="16384" width="102.42578125" style="15"/>
  </cols>
  <sheetData>
    <row r="1" spans="2:16" ht="15.75" thickBot="1" x14ac:dyDescent="0.3"/>
    <row r="2" spans="2:16" ht="15.75" thickBot="1" x14ac:dyDescent="0.3">
      <c r="B2" s="402"/>
      <c r="C2" s="403"/>
      <c r="D2" s="60"/>
      <c r="E2" s="61"/>
    </row>
    <row r="3" spans="2:16" ht="19.5" thickBot="1" x14ac:dyDescent="0.35">
      <c r="B3" s="404"/>
      <c r="C3" s="405"/>
      <c r="D3" s="71" t="s">
        <v>775</v>
      </c>
      <c r="E3" s="104"/>
    </row>
    <row r="4" spans="2:16" ht="15.75" thickBot="1" x14ac:dyDescent="0.3">
      <c r="B4" s="404"/>
      <c r="C4" s="405"/>
      <c r="D4" s="327" t="s">
        <v>787</v>
      </c>
      <c r="E4" s="104"/>
    </row>
    <row r="5" spans="2:16" ht="15.75" thickBot="1" x14ac:dyDescent="0.3">
      <c r="B5" s="404"/>
      <c r="C5" s="406" t="s">
        <v>268</v>
      </c>
      <c r="D5" s="515" t="s">
        <v>1182</v>
      </c>
      <c r="E5" s="104"/>
    </row>
    <row r="6" spans="2:16" s="411" customFormat="1" ht="15.75" thickBot="1" x14ac:dyDescent="0.3">
      <c r="B6" s="407"/>
      <c r="C6" s="408"/>
      <c r="D6" s="409"/>
      <c r="E6" s="410"/>
      <c r="G6" s="15"/>
      <c r="H6" s="15"/>
      <c r="I6" s="15"/>
      <c r="J6" s="15"/>
      <c r="K6" s="15"/>
      <c r="L6" s="15"/>
      <c r="M6" s="15"/>
      <c r="N6" s="15"/>
      <c r="O6" s="15"/>
      <c r="P6" s="15"/>
    </row>
    <row r="7" spans="2:16" s="411" customFormat="1" ht="30.75" customHeight="1" thickBot="1" x14ac:dyDescent="0.3">
      <c r="B7" s="407"/>
      <c r="C7" s="412" t="s">
        <v>210</v>
      </c>
      <c r="D7" s="447" t="s">
        <v>884</v>
      </c>
      <c r="E7" s="410"/>
      <c r="G7" s="15"/>
      <c r="H7" s="15"/>
      <c r="I7" s="15"/>
      <c r="J7" s="15"/>
      <c r="K7" s="15"/>
      <c r="L7" s="15"/>
      <c r="M7" s="15"/>
      <c r="N7" s="15"/>
      <c r="O7" s="15"/>
      <c r="P7" s="15"/>
    </row>
    <row r="8" spans="2:16" s="411" customFormat="1" hidden="1" x14ac:dyDescent="0.25">
      <c r="B8" s="404"/>
      <c r="C8" s="405"/>
      <c r="D8" s="327"/>
      <c r="E8" s="410"/>
      <c r="G8" s="15"/>
      <c r="H8" s="15"/>
      <c r="I8" s="15"/>
      <c r="J8" s="15"/>
      <c r="K8" s="15"/>
      <c r="L8" s="15"/>
      <c r="M8" s="15"/>
      <c r="N8" s="15"/>
      <c r="O8" s="15"/>
      <c r="P8" s="15"/>
    </row>
    <row r="9" spans="2:16" s="411" customFormat="1" hidden="1" x14ac:dyDescent="0.25">
      <c r="B9" s="404"/>
      <c r="C9" s="405"/>
      <c r="D9" s="327"/>
      <c r="E9" s="410"/>
      <c r="G9" s="15"/>
      <c r="H9" s="15"/>
      <c r="I9" s="15"/>
      <c r="J9" s="15"/>
      <c r="K9" s="15"/>
      <c r="L9" s="15"/>
      <c r="M9" s="15"/>
      <c r="N9" s="15"/>
      <c r="O9" s="15"/>
      <c r="P9" s="15"/>
    </row>
    <row r="10" spans="2:16" s="411" customFormat="1" hidden="1" x14ac:dyDescent="0.25">
      <c r="B10" s="404"/>
      <c r="C10" s="405"/>
      <c r="D10" s="327"/>
      <c r="E10" s="410"/>
      <c r="G10" s="15"/>
      <c r="H10" s="15"/>
      <c r="I10" s="15"/>
      <c r="J10" s="15"/>
      <c r="K10" s="15"/>
      <c r="L10" s="15"/>
      <c r="M10" s="15"/>
      <c r="N10" s="15"/>
      <c r="O10" s="15"/>
      <c r="P10" s="15"/>
    </row>
    <row r="11" spans="2:16" s="411" customFormat="1" hidden="1" x14ac:dyDescent="0.25">
      <c r="B11" s="404"/>
      <c r="C11" s="405"/>
      <c r="D11" s="327"/>
      <c r="E11" s="410"/>
      <c r="G11" s="15"/>
      <c r="H11" s="15"/>
      <c r="I11" s="15"/>
      <c r="J11" s="15"/>
      <c r="K11" s="15"/>
      <c r="L11" s="15"/>
      <c r="M11" s="15"/>
      <c r="N11" s="15"/>
      <c r="O11" s="15"/>
      <c r="P11" s="15"/>
    </row>
    <row r="12" spans="2:16" s="411" customFormat="1" ht="15.75" thickBot="1" x14ac:dyDescent="0.3">
      <c r="B12" s="407"/>
      <c r="C12" s="408"/>
      <c r="D12" s="409"/>
      <c r="E12" s="410"/>
      <c r="G12" s="15"/>
      <c r="H12" s="15"/>
      <c r="I12" s="15"/>
      <c r="J12" s="15"/>
      <c r="K12" s="15"/>
      <c r="L12" s="15"/>
      <c r="M12" s="15"/>
      <c r="N12" s="15"/>
      <c r="O12" s="15"/>
      <c r="P12" s="15"/>
    </row>
    <row r="13" spans="2:16" s="411" customFormat="1" ht="387.6" customHeight="1" thickBot="1" x14ac:dyDescent="0.3">
      <c r="B13" s="407"/>
      <c r="C13" s="413" t="s">
        <v>0</v>
      </c>
      <c r="D13" s="8" t="s">
        <v>885</v>
      </c>
      <c r="E13" s="410"/>
      <c r="G13" s="15"/>
      <c r="H13" s="15"/>
      <c r="I13" s="15"/>
      <c r="J13" s="15"/>
      <c r="K13" s="15"/>
      <c r="L13" s="15"/>
      <c r="M13" s="15"/>
      <c r="N13" s="15"/>
      <c r="O13" s="15"/>
      <c r="P13" s="15"/>
    </row>
    <row r="14" spans="2:16" s="411" customFormat="1" ht="15.75" thickBot="1" x14ac:dyDescent="0.3">
      <c r="B14" s="407"/>
      <c r="C14" s="408"/>
      <c r="D14" s="409"/>
      <c r="E14" s="410"/>
      <c r="G14" s="15"/>
      <c r="H14" s="15" t="s">
        <v>1</v>
      </c>
      <c r="I14" s="15" t="s">
        <v>2</v>
      </c>
      <c r="J14" s="15"/>
      <c r="K14" s="15" t="s">
        <v>3</v>
      </c>
      <c r="L14" s="15" t="s">
        <v>4</v>
      </c>
      <c r="M14" s="15" t="s">
        <v>5</v>
      </c>
      <c r="N14" s="15" t="s">
        <v>6</v>
      </c>
      <c r="O14" s="15" t="s">
        <v>7</v>
      </c>
      <c r="P14" s="15" t="s">
        <v>8</v>
      </c>
    </row>
    <row r="15" spans="2:16" s="411" customFormat="1" x14ac:dyDescent="0.25">
      <c r="B15" s="407"/>
      <c r="C15" s="414" t="s">
        <v>201</v>
      </c>
      <c r="D15" s="9" t="s">
        <v>1183</v>
      </c>
      <c r="E15" s="410"/>
      <c r="G15" s="15"/>
      <c r="H15" s="415" t="s">
        <v>9</v>
      </c>
      <c r="I15" s="15" t="s">
        <v>10</v>
      </c>
      <c r="J15" s="15" t="s">
        <v>11</v>
      </c>
      <c r="K15" s="15" t="s">
        <v>12</v>
      </c>
      <c r="L15" s="15">
        <v>1</v>
      </c>
      <c r="M15" s="15">
        <v>1</v>
      </c>
      <c r="N15" s="15" t="s">
        <v>13</v>
      </c>
      <c r="O15" s="15" t="s">
        <v>14</v>
      </c>
      <c r="P15" s="15" t="s">
        <v>15</v>
      </c>
    </row>
    <row r="16" spans="2:16" s="411" customFormat="1" ht="29.25" customHeight="1" x14ac:dyDescent="0.25">
      <c r="B16" s="560" t="s">
        <v>258</v>
      </c>
      <c r="C16" s="566"/>
      <c r="D16" s="10" t="s">
        <v>893</v>
      </c>
      <c r="E16" s="410"/>
      <c r="G16" s="15"/>
      <c r="H16" s="415" t="s">
        <v>16</v>
      </c>
      <c r="I16" s="15" t="s">
        <v>17</v>
      </c>
      <c r="J16" s="15" t="s">
        <v>18</v>
      </c>
      <c r="K16" s="15" t="s">
        <v>19</v>
      </c>
      <c r="L16" s="15">
        <v>2</v>
      </c>
      <c r="M16" s="15">
        <v>2</v>
      </c>
      <c r="N16" s="15" t="s">
        <v>20</v>
      </c>
      <c r="O16" s="15" t="s">
        <v>21</v>
      </c>
      <c r="P16" s="15" t="s">
        <v>22</v>
      </c>
    </row>
    <row r="17" spans="2:16" s="411" customFormat="1" x14ac:dyDescent="0.25">
      <c r="B17" s="407"/>
      <c r="C17" s="414" t="s">
        <v>206</v>
      </c>
      <c r="D17" s="10" t="s">
        <v>1033</v>
      </c>
      <c r="E17" s="410"/>
      <c r="G17" s="15"/>
      <c r="H17" s="415" t="s">
        <v>23</v>
      </c>
      <c r="I17" s="15" t="s">
        <v>24</v>
      </c>
      <c r="J17" s="15"/>
      <c r="K17" s="15" t="s">
        <v>25</v>
      </c>
      <c r="L17" s="15">
        <v>3</v>
      </c>
      <c r="M17" s="15">
        <v>3</v>
      </c>
      <c r="N17" s="15" t="s">
        <v>26</v>
      </c>
      <c r="O17" s="15" t="s">
        <v>27</v>
      </c>
      <c r="P17" s="15" t="s">
        <v>28</v>
      </c>
    </row>
    <row r="18" spans="2:16" s="411" customFormat="1" x14ac:dyDescent="0.25">
      <c r="B18" s="416"/>
      <c r="C18" s="413" t="s">
        <v>202</v>
      </c>
      <c r="D18" s="10" t="s">
        <v>86</v>
      </c>
      <c r="E18" s="410"/>
      <c r="G18" s="15"/>
      <c r="H18" s="415" t="s">
        <v>29</v>
      </c>
      <c r="I18" s="15"/>
      <c r="J18" s="15"/>
      <c r="K18" s="15" t="s">
        <v>30</v>
      </c>
      <c r="L18" s="15">
        <v>5</v>
      </c>
      <c r="M18" s="15">
        <v>5</v>
      </c>
      <c r="N18" s="15" t="s">
        <v>31</v>
      </c>
      <c r="O18" s="15" t="s">
        <v>32</v>
      </c>
      <c r="P18" s="15" t="s">
        <v>33</v>
      </c>
    </row>
    <row r="19" spans="2:16" s="411" customFormat="1" ht="69" customHeight="1" thickBot="1" x14ac:dyDescent="0.3">
      <c r="B19" s="568" t="s">
        <v>203</v>
      </c>
      <c r="C19" s="569"/>
      <c r="D19" s="516" t="s">
        <v>1139</v>
      </c>
      <c r="E19" s="410"/>
      <c r="G19" s="15"/>
      <c r="H19" s="415" t="s">
        <v>34</v>
      </c>
      <c r="I19" s="15"/>
      <c r="J19" s="15"/>
      <c r="K19" s="15" t="s">
        <v>35</v>
      </c>
      <c r="L19" s="15"/>
      <c r="M19" s="15"/>
      <c r="N19" s="15"/>
      <c r="O19" s="15" t="s">
        <v>36</v>
      </c>
      <c r="P19" s="15" t="s">
        <v>37</v>
      </c>
    </row>
    <row r="20" spans="2:16" s="411" customFormat="1" x14ac:dyDescent="0.25">
      <c r="B20" s="407"/>
      <c r="C20" s="413"/>
      <c r="D20" s="409"/>
      <c r="E20" s="104"/>
      <c r="F20" s="415"/>
      <c r="G20" s="15"/>
      <c r="H20" s="15"/>
      <c r="J20" s="15"/>
      <c r="K20" s="15"/>
      <c r="L20" s="15"/>
      <c r="M20" s="15" t="s">
        <v>38</v>
      </c>
      <c r="N20" s="15" t="s">
        <v>39</v>
      </c>
    </row>
    <row r="21" spans="2:16" s="411" customFormat="1" x14ac:dyDescent="0.25">
      <c r="B21" s="407"/>
      <c r="C21" s="406" t="s">
        <v>205</v>
      </c>
      <c r="D21" s="409"/>
      <c r="E21" s="104"/>
      <c r="F21" s="415"/>
      <c r="G21" s="15"/>
      <c r="H21" s="15"/>
      <c r="J21" s="15"/>
      <c r="K21" s="15"/>
      <c r="L21" s="15"/>
      <c r="M21" s="15" t="s">
        <v>40</v>
      </c>
      <c r="N21" s="15" t="s">
        <v>41</v>
      </c>
    </row>
    <row r="22" spans="2:16" s="411" customFormat="1" ht="15.75" thickBot="1" x14ac:dyDescent="0.3">
      <c r="B22" s="407"/>
      <c r="C22" s="417" t="s">
        <v>208</v>
      </c>
      <c r="D22" s="409"/>
      <c r="E22" s="410"/>
      <c r="G22" s="15"/>
      <c r="H22" s="415" t="s">
        <v>42</v>
      </c>
      <c r="I22" s="15"/>
      <c r="J22" s="15"/>
      <c r="L22" s="15"/>
      <c r="M22" s="15"/>
      <c r="N22" s="15"/>
      <c r="O22" s="15" t="s">
        <v>43</v>
      </c>
      <c r="P22" s="15" t="s">
        <v>44</v>
      </c>
    </row>
    <row r="23" spans="2:16" s="411" customFormat="1" x14ac:dyDescent="0.25">
      <c r="B23" s="560" t="s">
        <v>207</v>
      </c>
      <c r="C23" s="566"/>
      <c r="D23" s="564">
        <v>43654</v>
      </c>
      <c r="E23" s="410"/>
      <c r="G23" s="15"/>
      <c r="H23" s="415"/>
      <c r="I23" s="15"/>
      <c r="J23" s="15"/>
      <c r="L23" s="15"/>
      <c r="M23" s="15"/>
      <c r="N23" s="15"/>
      <c r="O23" s="15"/>
      <c r="P23" s="15"/>
    </row>
    <row r="24" spans="2:16" s="411" customFormat="1" ht="4.5" customHeight="1" x14ac:dyDescent="0.25">
      <c r="B24" s="560"/>
      <c r="C24" s="566"/>
      <c r="D24" s="565"/>
      <c r="E24" s="410"/>
      <c r="G24" s="15"/>
      <c r="H24" s="415"/>
      <c r="I24" s="15"/>
      <c r="J24" s="15"/>
      <c r="L24" s="15"/>
      <c r="M24" s="15"/>
      <c r="N24" s="15"/>
      <c r="O24" s="15"/>
      <c r="P24" s="15"/>
    </row>
    <row r="25" spans="2:16" s="411" customFormat="1" ht="27.75" customHeight="1" x14ac:dyDescent="0.25">
      <c r="B25" s="560" t="s">
        <v>262</v>
      </c>
      <c r="C25" s="566"/>
      <c r="D25" s="486">
        <v>43762</v>
      </c>
      <c r="E25" s="410"/>
      <c r="F25" s="15"/>
      <c r="G25" s="415"/>
      <c r="H25" s="15"/>
      <c r="I25" s="15"/>
      <c r="K25" s="15"/>
      <c r="L25" s="15"/>
      <c r="M25" s="15"/>
      <c r="N25" s="15" t="s">
        <v>45</v>
      </c>
      <c r="O25" s="15" t="s">
        <v>46</v>
      </c>
    </row>
    <row r="26" spans="2:16" s="411" customFormat="1" ht="32.25" customHeight="1" x14ac:dyDescent="0.25">
      <c r="B26" s="560" t="s">
        <v>209</v>
      </c>
      <c r="C26" s="566"/>
      <c r="D26" s="486">
        <v>44124</v>
      </c>
      <c r="E26" s="410"/>
      <c r="F26" s="15"/>
      <c r="G26" s="415"/>
      <c r="H26" s="15"/>
      <c r="I26" s="15"/>
      <c r="K26" s="15"/>
      <c r="L26" s="15"/>
      <c r="M26" s="15"/>
      <c r="N26" s="15" t="s">
        <v>47</v>
      </c>
      <c r="O26" s="15" t="s">
        <v>48</v>
      </c>
    </row>
    <row r="27" spans="2:16" s="411" customFormat="1" ht="90" customHeight="1" x14ac:dyDescent="0.25">
      <c r="B27" s="562" t="s">
        <v>768</v>
      </c>
      <c r="C27" s="567"/>
      <c r="D27" s="531">
        <v>44423</v>
      </c>
      <c r="E27" s="418"/>
      <c r="F27" s="15"/>
      <c r="G27" s="415"/>
      <c r="H27" s="15"/>
      <c r="I27" s="15"/>
      <c r="J27" s="15"/>
      <c r="K27" s="15"/>
      <c r="L27" s="15"/>
      <c r="M27" s="15"/>
      <c r="N27" s="15"/>
      <c r="O27" s="15"/>
    </row>
    <row r="28" spans="2:16" s="411" customFormat="1" ht="14.1" customHeight="1" x14ac:dyDescent="0.25">
      <c r="B28" s="419"/>
      <c r="C28" s="420"/>
      <c r="D28" s="421"/>
      <c r="E28" s="418"/>
      <c r="F28" s="15"/>
      <c r="G28" s="415"/>
      <c r="H28" s="15"/>
      <c r="I28" s="15"/>
      <c r="J28" s="15"/>
      <c r="K28" s="15"/>
      <c r="L28" s="15"/>
      <c r="M28" s="15"/>
      <c r="N28" s="15"/>
      <c r="O28" s="15"/>
    </row>
    <row r="29" spans="2:16" s="411" customFormat="1" x14ac:dyDescent="0.25">
      <c r="B29" s="422"/>
      <c r="C29" s="423" t="s">
        <v>767</v>
      </c>
      <c r="D29" s="487">
        <v>44671</v>
      </c>
      <c r="E29" s="410"/>
      <c r="F29" s="15"/>
      <c r="G29" s="415"/>
      <c r="H29" s="15"/>
      <c r="I29" s="15"/>
      <c r="J29" s="15"/>
      <c r="K29" s="15"/>
      <c r="L29" s="15"/>
      <c r="M29" s="15"/>
      <c r="N29" s="15"/>
      <c r="O29" s="15"/>
    </row>
    <row r="30" spans="2:16" s="411" customFormat="1" ht="38.1" customHeight="1" x14ac:dyDescent="0.25">
      <c r="B30" s="562" t="s">
        <v>769</v>
      </c>
      <c r="C30" s="567"/>
      <c r="D30" s="570"/>
      <c r="E30" s="424"/>
      <c r="F30" s="15"/>
      <c r="G30" s="415"/>
      <c r="H30" s="15"/>
      <c r="I30" s="15"/>
      <c r="J30" s="15"/>
      <c r="K30" s="15"/>
      <c r="L30" s="15"/>
      <c r="M30" s="15"/>
      <c r="N30" s="15"/>
      <c r="O30" s="15"/>
    </row>
    <row r="31" spans="2:16" s="411" customFormat="1" ht="15.75" thickBot="1" x14ac:dyDescent="0.3">
      <c r="B31" s="422"/>
      <c r="C31" s="425" t="s">
        <v>838</v>
      </c>
      <c r="D31" s="571"/>
      <c r="E31" s="424"/>
      <c r="F31" s="15"/>
      <c r="G31" s="415"/>
      <c r="H31" s="15"/>
      <c r="I31" s="15"/>
      <c r="J31" s="15"/>
      <c r="K31" s="15"/>
      <c r="L31" s="15"/>
      <c r="M31" s="15"/>
      <c r="N31" s="15"/>
      <c r="O31" s="15"/>
    </row>
    <row r="32" spans="2:16" s="411" customFormat="1" x14ac:dyDescent="0.25">
      <c r="B32" s="426"/>
      <c r="C32" s="427"/>
      <c r="D32" s="428"/>
      <c r="E32" s="410"/>
      <c r="F32" s="15"/>
      <c r="G32" s="415"/>
      <c r="H32" s="15"/>
      <c r="I32" s="15"/>
      <c r="J32" s="15"/>
      <c r="K32" s="15"/>
      <c r="L32" s="15"/>
      <c r="M32" s="15"/>
      <c r="N32" s="15"/>
      <c r="O32" s="15"/>
    </row>
    <row r="33" spans="2:15" s="411" customFormat="1" ht="15.75" thickBot="1" x14ac:dyDescent="0.3">
      <c r="B33" s="426"/>
      <c r="C33" s="427"/>
      <c r="D33" s="429" t="s">
        <v>824</v>
      </c>
      <c r="E33" s="410"/>
      <c r="F33" s="15"/>
      <c r="G33" s="415"/>
      <c r="H33" s="15"/>
      <c r="I33" s="15"/>
      <c r="J33" s="15"/>
      <c r="K33" s="15"/>
      <c r="L33" s="15"/>
      <c r="M33" s="15"/>
      <c r="N33" s="15"/>
      <c r="O33" s="15"/>
    </row>
    <row r="34" spans="2:15" s="411" customFormat="1" ht="24.95" customHeight="1" x14ac:dyDescent="0.25">
      <c r="B34" s="426"/>
      <c r="C34" s="430" t="s">
        <v>788</v>
      </c>
      <c r="D34" s="529" t="s">
        <v>886</v>
      </c>
      <c r="E34" s="410"/>
      <c r="F34" s="15"/>
      <c r="G34" s="415"/>
      <c r="H34" s="15"/>
      <c r="I34" s="15"/>
      <c r="J34" s="15"/>
      <c r="K34" s="15"/>
      <c r="L34" s="15"/>
      <c r="M34" s="15"/>
      <c r="N34" s="15"/>
      <c r="O34" s="15"/>
    </row>
    <row r="35" spans="2:15" s="411" customFormat="1" ht="35.450000000000003" customHeight="1" x14ac:dyDescent="0.25">
      <c r="B35" s="426"/>
      <c r="C35" s="432" t="s">
        <v>776</v>
      </c>
      <c r="D35" s="517" t="s">
        <v>1034</v>
      </c>
      <c r="E35" s="410"/>
      <c r="F35" s="15"/>
      <c r="G35" s="415"/>
      <c r="H35" s="15"/>
      <c r="I35" s="15"/>
      <c r="J35" s="15"/>
      <c r="K35" s="15"/>
      <c r="L35" s="15"/>
      <c r="M35" s="15"/>
      <c r="N35" s="15"/>
      <c r="O35" s="15"/>
    </row>
    <row r="36" spans="2:15" s="411" customFormat="1" x14ac:dyDescent="0.25">
      <c r="B36" s="426"/>
      <c r="C36" s="434" t="s">
        <v>228</v>
      </c>
      <c r="D36" s="488" t="s">
        <v>1035</v>
      </c>
      <c r="E36" s="410"/>
      <c r="F36" s="15"/>
      <c r="G36" s="415"/>
      <c r="H36" s="15"/>
      <c r="I36" s="15"/>
      <c r="J36" s="15"/>
      <c r="K36" s="15"/>
      <c r="L36" s="15"/>
      <c r="M36" s="15"/>
      <c r="N36" s="15"/>
      <c r="O36" s="15"/>
    </row>
    <row r="37" spans="2:15" s="411" customFormat="1" ht="57.6" customHeight="1" thickBot="1" x14ac:dyDescent="0.3">
      <c r="B37" s="426"/>
      <c r="C37" s="436" t="s">
        <v>777</v>
      </c>
      <c r="D37" s="361"/>
      <c r="E37" s="410"/>
      <c r="F37" s="15"/>
      <c r="G37" s="415"/>
      <c r="H37" s="15"/>
      <c r="I37" s="15"/>
      <c r="J37" s="15"/>
      <c r="K37" s="15"/>
      <c r="L37" s="15"/>
      <c r="M37" s="15"/>
      <c r="N37" s="15"/>
      <c r="O37" s="15"/>
    </row>
    <row r="38" spans="2:15" s="411" customFormat="1" ht="15.75" thickBot="1" x14ac:dyDescent="0.3">
      <c r="B38" s="426"/>
      <c r="C38" s="427"/>
      <c r="D38" s="428"/>
      <c r="E38" s="409"/>
      <c r="F38" s="437"/>
      <c r="G38" s="415"/>
      <c r="H38" s="15"/>
      <c r="I38" s="15"/>
      <c r="J38" s="15"/>
      <c r="K38" s="15"/>
      <c r="L38" s="15"/>
      <c r="M38" s="15"/>
      <c r="N38" s="15"/>
      <c r="O38" s="15"/>
    </row>
    <row r="39" spans="2:15" s="411" customFormat="1" ht="24.95" customHeight="1" x14ac:dyDescent="0.25">
      <c r="B39" s="426"/>
      <c r="C39" s="430" t="s">
        <v>788</v>
      </c>
      <c r="D39" s="528" t="s">
        <v>887</v>
      </c>
      <c r="E39" s="410"/>
      <c r="F39" s="15"/>
      <c r="G39" s="415"/>
      <c r="H39" s="15"/>
      <c r="I39" s="15"/>
      <c r="J39" s="15"/>
      <c r="K39" s="15"/>
      <c r="L39" s="15"/>
      <c r="M39" s="15"/>
      <c r="N39" s="15"/>
      <c r="O39" s="15"/>
    </row>
    <row r="40" spans="2:15" s="411" customFormat="1" ht="30" x14ac:dyDescent="0.25">
      <c r="B40" s="426"/>
      <c r="C40" s="432" t="s">
        <v>776</v>
      </c>
      <c r="D40" s="517" t="s">
        <v>1036</v>
      </c>
      <c r="E40" s="410"/>
      <c r="F40" s="15"/>
      <c r="G40" s="415"/>
      <c r="H40" s="15"/>
      <c r="I40" s="15"/>
      <c r="J40" s="15"/>
      <c r="K40" s="15"/>
      <c r="L40" s="15"/>
      <c r="M40" s="15"/>
      <c r="N40" s="15"/>
      <c r="O40" s="15"/>
    </row>
    <row r="41" spans="2:15" s="411" customFormat="1" x14ac:dyDescent="0.25">
      <c r="B41" s="426"/>
      <c r="C41" s="434" t="s">
        <v>228</v>
      </c>
      <c r="D41" s="488" t="s">
        <v>1035</v>
      </c>
      <c r="E41" s="410"/>
      <c r="F41" s="15"/>
      <c r="G41" s="415"/>
      <c r="H41" s="15"/>
      <c r="I41" s="15"/>
      <c r="J41" s="15"/>
      <c r="K41" s="15"/>
      <c r="L41" s="15"/>
      <c r="M41" s="15"/>
      <c r="N41" s="15"/>
      <c r="O41" s="15"/>
    </row>
    <row r="42" spans="2:15" s="411" customFormat="1" ht="57.6" customHeight="1" thickBot="1" x14ac:dyDescent="0.3">
      <c r="B42" s="426"/>
      <c r="C42" s="436" t="s">
        <v>777</v>
      </c>
      <c r="D42" s="361"/>
      <c r="E42" s="410"/>
      <c r="F42" s="15"/>
      <c r="G42" s="415"/>
      <c r="H42" s="15"/>
      <c r="I42" s="15"/>
      <c r="J42" s="15"/>
      <c r="K42" s="15"/>
      <c r="L42" s="15"/>
      <c r="M42" s="15"/>
      <c r="N42" s="15"/>
      <c r="O42" s="15"/>
    </row>
    <row r="43" spans="2:15" s="411" customFormat="1" ht="15.75" thickBot="1" x14ac:dyDescent="0.3">
      <c r="B43" s="426"/>
      <c r="C43" s="427"/>
      <c r="D43" s="428"/>
      <c r="E43" s="409"/>
      <c r="F43" s="437"/>
      <c r="G43" s="415"/>
      <c r="H43" s="15"/>
      <c r="I43" s="15"/>
      <c r="J43" s="15"/>
      <c r="K43" s="15"/>
      <c r="L43" s="15"/>
      <c r="M43" s="15"/>
      <c r="N43" s="15"/>
      <c r="O43" s="15"/>
    </row>
    <row r="44" spans="2:15" s="411" customFormat="1" ht="24.95" customHeight="1" x14ac:dyDescent="0.25">
      <c r="B44" s="426"/>
      <c r="C44" s="430" t="s">
        <v>788</v>
      </c>
      <c r="D44" s="431"/>
      <c r="E44" s="410"/>
      <c r="F44" s="15"/>
      <c r="G44" s="415"/>
      <c r="H44" s="15"/>
      <c r="I44" s="15"/>
      <c r="J44" s="15"/>
      <c r="K44" s="15"/>
      <c r="L44" s="15"/>
      <c r="M44" s="15"/>
      <c r="N44" s="15"/>
      <c r="O44" s="15"/>
    </row>
    <row r="45" spans="2:15" s="411" customFormat="1" ht="26.25" x14ac:dyDescent="0.25">
      <c r="B45" s="426"/>
      <c r="C45" s="432" t="s">
        <v>776</v>
      </c>
      <c r="D45" s="433"/>
      <c r="E45" s="410"/>
      <c r="F45" s="15"/>
      <c r="G45" s="415"/>
      <c r="H45" s="15"/>
      <c r="I45" s="15"/>
      <c r="J45" s="15"/>
      <c r="K45" s="15"/>
      <c r="L45" s="15"/>
      <c r="M45" s="15"/>
      <c r="N45" s="15"/>
      <c r="O45" s="15"/>
    </row>
    <row r="46" spans="2:15" s="411" customFormat="1" x14ac:dyDescent="0.25">
      <c r="B46" s="426"/>
      <c r="C46" s="434" t="s">
        <v>228</v>
      </c>
      <c r="D46" s="435"/>
      <c r="E46" s="410"/>
      <c r="F46" s="15"/>
      <c r="G46" s="415"/>
      <c r="H46" s="15"/>
      <c r="I46" s="15"/>
      <c r="J46" s="15"/>
      <c r="K46" s="15"/>
      <c r="L46" s="15"/>
      <c r="M46" s="15"/>
      <c r="N46" s="15"/>
      <c r="O46" s="15"/>
    </row>
    <row r="47" spans="2:15" s="411" customFormat="1" ht="57.6" customHeight="1" thickBot="1" x14ac:dyDescent="0.3">
      <c r="B47" s="426"/>
      <c r="C47" s="436" t="s">
        <v>777</v>
      </c>
      <c r="D47" s="361"/>
      <c r="E47" s="410"/>
      <c r="F47" s="15"/>
      <c r="G47" s="415"/>
      <c r="H47" s="15"/>
      <c r="I47" s="15"/>
      <c r="J47" s="15"/>
      <c r="K47" s="15"/>
      <c r="L47" s="15"/>
      <c r="M47" s="15"/>
      <c r="N47" s="15"/>
      <c r="O47" s="15"/>
    </row>
    <row r="48" spans="2:15" s="411" customFormat="1" ht="15.75" thickBot="1" x14ac:dyDescent="0.3">
      <c r="B48" s="426"/>
      <c r="C48" s="427"/>
      <c r="D48" s="428"/>
      <c r="E48" s="409"/>
      <c r="F48" s="437"/>
      <c r="G48" s="415"/>
      <c r="H48" s="15"/>
      <c r="I48" s="15"/>
      <c r="J48" s="15"/>
      <c r="K48" s="15"/>
      <c r="L48" s="15"/>
      <c r="M48" s="15"/>
      <c r="N48" s="15"/>
      <c r="O48" s="15"/>
    </row>
    <row r="49" spans="2:16" s="411" customFormat="1" ht="24.95" customHeight="1" x14ac:dyDescent="0.25">
      <c r="B49" s="426"/>
      <c r="C49" s="430" t="s">
        <v>788</v>
      </c>
      <c r="D49" s="431"/>
      <c r="E49" s="410"/>
      <c r="F49" s="15"/>
      <c r="G49" s="415"/>
      <c r="H49" s="15"/>
      <c r="I49" s="15"/>
      <c r="J49" s="15"/>
      <c r="K49" s="15"/>
      <c r="L49" s="15"/>
      <c r="M49" s="15"/>
      <c r="N49" s="15"/>
      <c r="O49" s="15"/>
    </row>
    <row r="50" spans="2:16" s="411" customFormat="1" ht="26.25" x14ac:dyDescent="0.25">
      <c r="B50" s="426"/>
      <c r="C50" s="432" t="s">
        <v>776</v>
      </c>
      <c r="D50" s="433"/>
      <c r="E50" s="410"/>
      <c r="F50" s="15"/>
      <c r="G50" s="415"/>
      <c r="H50" s="15"/>
      <c r="I50" s="15"/>
      <c r="J50" s="15"/>
      <c r="K50" s="15"/>
      <c r="L50" s="15"/>
      <c r="M50" s="15"/>
      <c r="N50" s="15"/>
      <c r="O50" s="15"/>
    </row>
    <row r="51" spans="2:16" s="411" customFormat="1" x14ac:dyDescent="0.25">
      <c r="B51" s="426"/>
      <c r="C51" s="434" t="s">
        <v>228</v>
      </c>
      <c r="D51" s="435"/>
      <c r="E51" s="410"/>
      <c r="F51" s="15"/>
      <c r="G51" s="415"/>
      <c r="H51" s="15"/>
      <c r="I51" s="15"/>
      <c r="J51" s="15"/>
      <c r="K51" s="15"/>
      <c r="L51" s="15"/>
      <c r="M51" s="15"/>
      <c r="N51" s="15"/>
      <c r="O51" s="15"/>
    </row>
    <row r="52" spans="2:16" s="411" customFormat="1" ht="57.6" customHeight="1" thickBot="1" x14ac:dyDescent="0.3">
      <c r="B52" s="426"/>
      <c r="C52" s="436" t="s">
        <v>777</v>
      </c>
      <c r="D52" s="361"/>
      <c r="E52" s="410"/>
      <c r="F52" s="15"/>
      <c r="G52" s="415"/>
      <c r="H52" s="15"/>
      <c r="I52" s="15"/>
      <c r="J52" s="15"/>
      <c r="K52" s="15"/>
      <c r="L52" s="15"/>
      <c r="M52" s="15"/>
      <c r="N52" s="15"/>
      <c r="O52" s="15"/>
    </row>
    <row r="53" spans="2:16" s="411" customFormat="1" x14ac:dyDescent="0.25">
      <c r="B53" s="426"/>
      <c r="C53" s="427"/>
      <c r="D53" s="428"/>
      <c r="E53" s="409"/>
      <c r="F53" s="437"/>
      <c r="G53" s="415"/>
      <c r="H53" s="15"/>
      <c r="I53" s="15"/>
      <c r="J53" s="15"/>
      <c r="K53" s="15"/>
      <c r="L53" s="15"/>
      <c r="M53" s="15"/>
      <c r="N53" s="15"/>
      <c r="O53" s="15"/>
    </row>
    <row r="54" spans="2:16" s="411" customFormat="1" ht="10.5" customHeight="1" x14ac:dyDescent="0.25">
      <c r="B54" s="426"/>
      <c r="C54" s="427"/>
      <c r="D54" s="428"/>
      <c r="E54" s="409"/>
      <c r="F54" s="437"/>
      <c r="G54" s="415"/>
      <c r="H54" s="15"/>
      <c r="I54" s="15"/>
      <c r="J54" s="15"/>
      <c r="K54" s="15"/>
      <c r="L54" s="15"/>
      <c r="M54" s="15"/>
      <c r="N54" s="15"/>
      <c r="O54" s="15"/>
    </row>
    <row r="55" spans="2:16" s="411" customFormat="1" ht="30" customHeight="1" thickBot="1" x14ac:dyDescent="0.3">
      <c r="B55" s="407"/>
      <c r="C55" s="408"/>
      <c r="D55" s="438" t="s">
        <v>825</v>
      </c>
      <c r="E55" s="409"/>
      <c r="F55" s="437"/>
      <c r="G55" s="15"/>
      <c r="H55" s="415" t="s">
        <v>49</v>
      </c>
      <c r="I55" s="15"/>
      <c r="J55" s="15"/>
      <c r="K55" s="15"/>
      <c r="L55" s="15"/>
      <c r="M55" s="15"/>
      <c r="N55" s="15"/>
      <c r="O55" s="15"/>
      <c r="P55" s="15"/>
    </row>
    <row r="56" spans="2:16" s="411" customFormat="1" ht="80.099999999999994" customHeight="1" thickBot="1" x14ac:dyDescent="0.3">
      <c r="B56" s="407"/>
      <c r="C56" s="408"/>
      <c r="D56" s="518" t="s">
        <v>1037</v>
      </c>
      <c r="E56" s="410"/>
      <c r="F56" s="439"/>
      <c r="G56" s="15"/>
      <c r="H56" s="415" t="s">
        <v>50</v>
      </c>
      <c r="I56" s="15"/>
      <c r="J56" s="15"/>
      <c r="K56" s="15"/>
      <c r="L56" s="15"/>
      <c r="M56" s="15"/>
      <c r="N56" s="15"/>
      <c r="O56" s="15"/>
      <c r="P56" s="15"/>
    </row>
    <row r="57" spans="2:16" s="411" customFormat="1" ht="32.25" customHeight="1" thickBot="1" x14ac:dyDescent="0.3">
      <c r="B57" s="560" t="s">
        <v>826</v>
      </c>
      <c r="C57" s="561"/>
      <c r="D57" s="409"/>
      <c r="E57" s="410"/>
      <c r="G57" s="15"/>
      <c r="H57" s="415" t="s">
        <v>51</v>
      </c>
      <c r="I57" s="15"/>
      <c r="J57" s="15"/>
      <c r="K57" s="15"/>
      <c r="L57" s="15"/>
      <c r="M57" s="15"/>
      <c r="N57" s="15"/>
      <c r="O57" s="15"/>
      <c r="P57" s="15"/>
    </row>
    <row r="58" spans="2:16" s="411" customFormat="1" ht="17.25" customHeight="1" thickBot="1" x14ac:dyDescent="0.3">
      <c r="B58" s="560"/>
      <c r="C58" s="561"/>
      <c r="D58" s="440" t="s">
        <v>888</v>
      </c>
      <c r="E58" s="410"/>
      <c r="G58" s="15"/>
      <c r="H58" s="415" t="s">
        <v>52</v>
      </c>
      <c r="I58" s="15"/>
      <c r="J58" s="15"/>
      <c r="K58" s="15"/>
      <c r="L58" s="15"/>
      <c r="M58" s="15"/>
      <c r="N58" s="15"/>
      <c r="O58" s="15"/>
      <c r="P58" s="15"/>
    </row>
    <row r="59" spans="2:16" s="411" customFormat="1" x14ac:dyDescent="0.25">
      <c r="B59" s="407"/>
      <c r="C59" s="408"/>
      <c r="D59" s="409"/>
      <c r="E59" s="410"/>
      <c r="F59" s="439"/>
      <c r="G59" s="15"/>
      <c r="H59" s="415" t="s">
        <v>53</v>
      </c>
      <c r="I59" s="15"/>
      <c r="J59" s="15"/>
      <c r="K59" s="15"/>
      <c r="L59" s="15"/>
      <c r="M59" s="15"/>
      <c r="N59" s="15"/>
      <c r="O59" s="15"/>
      <c r="P59" s="15"/>
    </row>
    <row r="60" spans="2:16" s="411" customFormat="1" x14ac:dyDescent="0.25">
      <c r="B60" s="407"/>
      <c r="C60" s="423" t="s">
        <v>54</v>
      </c>
      <c r="D60" s="409"/>
      <c r="E60" s="410"/>
      <c r="G60" s="15"/>
      <c r="H60" s="415" t="s">
        <v>55</v>
      </c>
      <c r="I60" s="15"/>
      <c r="J60" s="15"/>
      <c r="K60" s="15"/>
      <c r="L60" s="15"/>
      <c r="M60" s="15"/>
      <c r="N60" s="15"/>
      <c r="O60" s="15"/>
      <c r="P60" s="15"/>
    </row>
    <row r="61" spans="2:16" s="411" customFormat="1" ht="31.5" customHeight="1" thickBot="1" x14ac:dyDescent="0.3">
      <c r="B61" s="562" t="s">
        <v>839</v>
      </c>
      <c r="C61" s="563"/>
      <c r="D61" s="409"/>
      <c r="E61" s="410"/>
      <c r="G61" s="15"/>
      <c r="H61" s="415" t="s">
        <v>56</v>
      </c>
      <c r="I61" s="15"/>
      <c r="J61" s="15"/>
      <c r="K61" s="15"/>
      <c r="L61" s="15"/>
      <c r="M61" s="15"/>
      <c r="N61" s="15"/>
      <c r="O61" s="15"/>
      <c r="P61" s="15"/>
    </row>
    <row r="62" spans="2:16" s="411" customFormat="1" x14ac:dyDescent="0.25">
      <c r="B62" s="407"/>
      <c r="C62" s="408" t="s">
        <v>57</v>
      </c>
      <c r="D62" s="12" t="s">
        <v>1038</v>
      </c>
      <c r="E62" s="410"/>
      <c r="G62" s="15"/>
      <c r="H62" s="415" t="s">
        <v>58</v>
      </c>
      <c r="I62" s="15"/>
      <c r="J62" s="15"/>
      <c r="K62" s="15"/>
      <c r="L62" s="15"/>
      <c r="M62" s="15"/>
      <c r="N62" s="15"/>
      <c r="O62" s="15"/>
      <c r="P62" s="15"/>
    </row>
    <row r="63" spans="2:16" s="411" customFormat="1" x14ac:dyDescent="0.25">
      <c r="B63" s="407"/>
      <c r="C63" s="408" t="s">
        <v>59</v>
      </c>
      <c r="D63" s="442" t="s">
        <v>1039</v>
      </c>
      <c r="E63" s="410"/>
      <c r="G63" s="15"/>
      <c r="H63" s="415" t="s">
        <v>60</v>
      </c>
      <c r="I63" s="15"/>
      <c r="J63" s="15"/>
      <c r="K63" s="15"/>
      <c r="L63" s="15"/>
      <c r="M63" s="15"/>
      <c r="N63" s="15"/>
      <c r="O63" s="15"/>
      <c r="P63" s="15"/>
    </row>
    <row r="64" spans="2:16" s="411" customFormat="1" ht="15.75" thickBot="1" x14ac:dyDescent="0.3">
      <c r="B64" s="407"/>
      <c r="C64" s="408" t="s">
        <v>61</v>
      </c>
      <c r="D64" s="13"/>
      <c r="E64" s="410"/>
      <c r="G64" s="15"/>
      <c r="H64" s="415" t="s">
        <v>62</v>
      </c>
      <c r="I64" s="15"/>
      <c r="J64" s="15"/>
      <c r="K64" s="15"/>
      <c r="L64" s="15"/>
      <c r="M64" s="15"/>
      <c r="N64" s="15"/>
      <c r="O64" s="15"/>
      <c r="P64" s="15"/>
    </row>
    <row r="65" spans="1:16" s="411" customFormat="1" ht="3.6" customHeight="1" x14ac:dyDescent="0.25">
      <c r="B65" s="407"/>
      <c r="C65" s="408"/>
      <c r="D65" s="441"/>
      <c r="E65" s="410"/>
      <c r="G65" s="15"/>
      <c r="H65" s="415"/>
      <c r="I65" s="15"/>
      <c r="J65" s="15"/>
      <c r="K65" s="15"/>
      <c r="L65" s="15"/>
      <c r="M65" s="15"/>
      <c r="N65" s="15"/>
      <c r="O65" s="15"/>
      <c r="P65" s="15"/>
    </row>
    <row r="66" spans="1:16" s="411" customFormat="1" ht="27.6" customHeight="1" x14ac:dyDescent="0.25">
      <c r="B66" s="562" t="s">
        <v>840</v>
      </c>
      <c r="C66" s="563"/>
      <c r="D66" s="441"/>
      <c r="E66" s="410"/>
      <c r="G66" s="15"/>
      <c r="H66" s="415"/>
      <c r="I66" s="15"/>
      <c r="J66" s="15"/>
      <c r="K66" s="15"/>
      <c r="L66" s="15"/>
      <c r="M66" s="15"/>
      <c r="N66" s="15"/>
      <c r="O66" s="15"/>
      <c r="P66" s="15"/>
    </row>
    <row r="67" spans="1:16" s="411" customFormat="1" ht="15" customHeight="1" thickBot="1" x14ac:dyDescent="0.3">
      <c r="B67" s="562"/>
      <c r="C67" s="563"/>
      <c r="D67" s="409"/>
      <c r="E67" s="410"/>
      <c r="G67" s="15"/>
      <c r="H67" s="415" t="s">
        <v>63</v>
      </c>
      <c r="I67" s="15"/>
      <c r="J67" s="15"/>
      <c r="K67" s="15"/>
      <c r="L67" s="15"/>
      <c r="M67" s="15"/>
      <c r="N67" s="15"/>
      <c r="O67" s="15"/>
      <c r="P67" s="15"/>
    </row>
    <row r="68" spans="1:16" s="411" customFormat="1" x14ac:dyDescent="0.25">
      <c r="B68" s="407"/>
      <c r="C68" s="408" t="s">
        <v>57</v>
      </c>
      <c r="D68" s="12" t="s">
        <v>1040</v>
      </c>
      <c r="E68" s="410"/>
      <c r="G68" s="15"/>
      <c r="H68" s="415" t="s">
        <v>64</v>
      </c>
      <c r="I68" s="15"/>
      <c r="J68" s="15"/>
      <c r="K68" s="15"/>
      <c r="L68" s="15"/>
      <c r="M68" s="15"/>
      <c r="N68" s="15"/>
      <c r="O68" s="15"/>
      <c r="P68" s="15"/>
    </row>
    <row r="69" spans="1:16" s="411" customFormat="1" x14ac:dyDescent="0.25">
      <c r="B69" s="407"/>
      <c r="C69" s="408" t="s">
        <v>59</v>
      </c>
      <c r="D69" s="442" t="s">
        <v>1043</v>
      </c>
      <c r="E69" s="410"/>
      <c r="G69" s="15"/>
      <c r="H69" s="415" t="s">
        <v>65</v>
      </c>
      <c r="I69" s="15"/>
      <c r="J69" s="15"/>
      <c r="K69" s="15"/>
      <c r="L69" s="15"/>
      <c r="M69" s="15"/>
      <c r="N69" s="15"/>
      <c r="O69" s="15"/>
      <c r="P69" s="15"/>
    </row>
    <row r="70" spans="1:16" s="411" customFormat="1" ht="15.75" thickBot="1" x14ac:dyDescent="0.3">
      <c r="B70" s="407"/>
      <c r="C70" s="408" t="s">
        <v>61</v>
      </c>
      <c r="D70" s="13"/>
      <c r="E70" s="410"/>
      <c r="G70" s="15"/>
      <c r="H70" s="415" t="s">
        <v>66</v>
      </c>
      <c r="I70" s="15"/>
      <c r="J70" s="15"/>
      <c r="K70" s="15"/>
      <c r="L70" s="15"/>
      <c r="M70" s="15"/>
      <c r="N70" s="15"/>
      <c r="O70" s="15"/>
      <c r="P70" s="15"/>
    </row>
    <row r="71" spans="1:16" s="411" customFormat="1" ht="15.75" thickBot="1" x14ac:dyDescent="0.3">
      <c r="B71" s="407"/>
      <c r="C71" s="414" t="s">
        <v>263</v>
      </c>
      <c r="D71" s="409"/>
      <c r="E71" s="410"/>
      <c r="G71" s="15"/>
      <c r="H71" s="415" t="s">
        <v>67</v>
      </c>
      <c r="I71" s="15"/>
      <c r="J71" s="15"/>
      <c r="K71" s="15"/>
      <c r="L71" s="15"/>
      <c r="M71" s="15"/>
      <c r="N71" s="15"/>
      <c r="O71" s="15"/>
      <c r="P71" s="15"/>
    </row>
    <row r="72" spans="1:16" s="411" customFormat="1" x14ac:dyDescent="0.25">
      <c r="B72" s="407"/>
      <c r="C72" s="408" t="s">
        <v>57</v>
      </c>
      <c r="D72" s="12" t="s">
        <v>1041</v>
      </c>
      <c r="E72" s="410"/>
      <c r="G72" s="15"/>
      <c r="H72" s="415" t="s">
        <v>68</v>
      </c>
      <c r="I72" s="15"/>
      <c r="J72" s="15"/>
      <c r="K72" s="15"/>
      <c r="L72" s="15"/>
      <c r="M72" s="15"/>
      <c r="N72" s="15"/>
      <c r="O72" s="15"/>
      <c r="P72" s="15"/>
    </row>
    <row r="73" spans="1:16" s="411" customFormat="1" x14ac:dyDescent="0.25">
      <c r="B73" s="407"/>
      <c r="C73" s="408" t="s">
        <v>59</v>
      </c>
      <c r="D73" s="442" t="s">
        <v>1042</v>
      </c>
      <c r="E73" s="410"/>
      <c r="G73" s="15"/>
      <c r="H73" s="415" t="s">
        <v>69</v>
      </c>
      <c r="I73" s="15"/>
      <c r="J73" s="15"/>
      <c r="K73" s="15"/>
      <c r="L73" s="15"/>
      <c r="M73" s="15"/>
      <c r="N73" s="15"/>
      <c r="O73" s="15"/>
      <c r="P73" s="15"/>
    </row>
    <row r="74" spans="1:16" ht="15.75" thickBot="1" x14ac:dyDescent="0.3">
      <c r="A74" s="411"/>
      <c r="B74" s="407"/>
      <c r="C74" s="408" t="s">
        <v>61</v>
      </c>
      <c r="D74" s="13"/>
      <c r="E74" s="410"/>
      <c r="H74" s="415" t="s">
        <v>70</v>
      </c>
    </row>
    <row r="75" spans="1:16" ht="15.75" thickBot="1" x14ac:dyDescent="0.3">
      <c r="B75" s="407"/>
      <c r="C75" s="414" t="s">
        <v>204</v>
      </c>
      <c r="D75" s="409"/>
      <c r="E75" s="410"/>
      <c r="H75" s="415" t="s">
        <v>71</v>
      </c>
    </row>
    <row r="76" spans="1:16" x14ac:dyDescent="0.25">
      <c r="B76" s="407"/>
      <c r="C76" s="408" t="s">
        <v>57</v>
      </c>
      <c r="D76" s="12" t="s">
        <v>889</v>
      </c>
      <c r="E76" s="410"/>
      <c r="H76" s="415" t="s">
        <v>72</v>
      </c>
    </row>
    <row r="77" spans="1:16" x14ac:dyDescent="0.25">
      <c r="B77" s="407"/>
      <c r="C77" s="408" t="s">
        <v>59</v>
      </c>
      <c r="D77" s="442" t="s">
        <v>890</v>
      </c>
      <c r="E77" s="410"/>
      <c r="H77" s="415" t="s">
        <v>73</v>
      </c>
    </row>
    <row r="78" spans="1:16" ht="15.75" thickBot="1" x14ac:dyDescent="0.3">
      <c r="B78" s="407"/>
      <c r="C78" s="408" t="s">
        <v>61</v>
      </c>
      <c r="D78" s="13"/>
      <c r="E78" s="410"/>
      <c r="H78" s="415" t="s">
        <v>74</v>
      </c>
    </row>
    <row r="79" spans="1:16" ht="15.75" thickBot="1" x14ac:dyDescent="0.3">
      <c r="B79" s="407"/>
      <c r="C79" s="414" t="s">
        <v>204</v>
      </c>
      <c r="D79" s="409"/>
      <c r="E79" s="410"/>
      <c r="H79" s="415" t="s">
        <v>75</v>
      </c>
    </row>
    <row r="80" spans="1:16" x14ac:dyDescent="0.25">
      <c r="B80" s="407"/>
      <c r="C80" s="408" t="s">
        <v>57</v>
      </c>
      <c r="D80" s="12" t="s">
        <v>891</v>
      </c>
      <c r="E80" s="410"/>
      <c r="H80" s="415" t="s">
        <v>76</v>
      </c>
    </row>
    <row r="81" spans="2:8" x14ac:dyDescent="0.25">
      <c r="B81" s="407"/>
      <c r="C81" s="408" t="s">
        <v>59</v>
      </c>
      <c r="D81" s="442" t="s">
        <v>892</v>
      </c>
      <c r="E81" s="410"/>
      <c r="H81" s="415" t="s">
        <v>77</v>
      </c>
    </row>
    <row r="82" spans="2:8" ht="15.75" thickBot="1" x14ac:dyDescent="0.3">
      <c r="B82" s="407"/>
      <c r="C82" s="408" t="s">
        <v>61</v>
      </c>
      <c r="D82" s="13"/>
      <c r="E82" s="410"/>
      <c r="H82" s="415" t="s">
        <v>78</v>
      </c>
    </row>
    <row r="83" spans="2:8" ht="15.75" thickBot="1" x14ac:dyDescent="0.3">
      <c r="B83" s="407"/>
      <c r="C83" s="414" t="s">
        <v>204</v>
      </c>
      <c r="D83" s="409"/>
      <c r="E83" s="410"/>
      <c r="H83" s="415" t="s">
        <v>79</v>
      </c>
    </row>
    <row r="84" spans="2:8" x14ac:dyDescent="0.25">
      <c r="B84" s="407"/>
      <c r="C84" s="408" t="s">
        <v>57</v>
      </c>
      <c r="D84" s="12"/>
      <c r="E84" s="410"/>
      <c r="H84" s="415" t="s">
        <v>80</v>
      </c>
    </row>
    <row r="85" spans="2:8" x14ac:dyDescent="0.25">
      <c r="B85" s="407"/>
      <c r="C85" s="408" t="s">
        <v>59</v>
      </c>
      <c r="D85" s="11"/>
      <c r="E85" s="410"/>
      <c r="H85" s="415" t="s">
        <v>81</v>
      </c>
    </row>
    <row r="86" spans="2:8" ht="15.75" thickBot="1" x14ac:dyDescent="0.3">
      <c r="B86" s="407"/>
      <c r="C86" s="408" t="s">
        <v>61</v>
      </c>
      <c r="D86" s="13"/>
      <c r="E86" s="410"/>
      <c r="H86" s="415" t="s">
        <v>82</v>
      </c>
    </row>
    <row r="87" spans="2:8" ht="15.75" thickBot="1" x14ac:dyDescent="0.3">
      <c r="B87" s="443"/>
      <c r="C87" s="444"/>
      <c r="D87" s="445"/>
      <c r="E87" s="446"/>
      <c r="H87" s="415" t="s">
        <v>83</v>
      </c>
    </row>
    <row r="88" spans="2:8" x14ac:dyDescent="0.25">
      <c r="H88" s="415" t="s">
        <v>84</v>
      </c>
    </row>
    <row r="89" spans="2:8" ht="14.45" customHeight="1" x14ac:dyDescent="0.25">
      <c r="H89" s="415" t="s">
        <v>85</v>
      </c>
    </row>
    <row r="90" spans="2:8" x14ac:dyDescent="0.25">
      <c r="H90" s="415" t="s">
        <v>86</v>
      </c>
    </row>
    <row r="91" spans="2:8" ht="14.1" customHeight="1" x14ac:dyDescent="0.25">
      <c r="H91" s="415" t="s">
        <v>87</v>
      </c>
    </row>
    <row r="92" spans="2:8" x14ac:dyDescent="0.25">
      <c r="H92" s="415" t="s">
        <v>88</v>
      </c>
    </row>
    <row r="93" spans="2:8" x14ac:dyDescent="0.25">
      <c r="H93" s="415" t="s">
        <v>89</v>
      </c>
    </row>
    <row r="94" spans="2:8" ht="14.1" customHeight="1" x14ac:dyDescent="0.25">
      <c r="H94" s="415" t="s">
        <v>90</v>
      </c>
    </row>
    <row r="95" spans="2:8" x14ac:dyDescent="0.25">
      <c r="H95" s="415" t="s">
        <v>91</v>
      </c>
    </row>
    <row r="96" spans="2:8" x14ac:dyDescent="0.25">
      <c r="H96" s="415" t="s">
        <v>92</v>
      </c>
    </row>
    <row r="97" spans="8:8" x14ac:dyDescent="0.25">
      <c r="H97" s="415" t="s">
        <v>93</v>
      </c>
    </row>
    <row r="98" spans="8:8" x14ac:dyDescent="0.25">
      <c r="H98" s="415" t="s">
        <v>94</v>
      </c>
    </row>
    <row r="99" spans="8:8" x14ac:dyDescent="0.25">
      <c r="H99" s="415" t="s">
        <v>95</v>
      </c>
    </row>
    <row r="100" spans="8:8" x14ac:dyDescent="0.25">
      <c r="H100" s="415" t="s">
        <v>96</v>
      </c>
    </row>
    <row r="101" spans="8:8" x14ac:dyDescent="0.25">
      <c r="H101" s="415" t="s">
        <v>97</v>
      </c>
    </row>
    <row r="102" spans="8:8" x14ac:dyDescent="0.25">
      <c r="H102" s="415" t="s">
        <v>98</v>
      </c>
    </row>
    <row r="103" spans="8:8" x14ac:dyDescent="0.25">
      <c r="H103" s="415" t="s">
        <v>99</v>
      </c>
    </row>
    <row r="104" spans="8:8" x14ac:dyDescent="0.25">
      <c r="H104" s="415" t="s">
        <v>100</v>
      </c>
    </row>
    <row r="105" spans="8:8" x14ac:dyDescent="0.25">
      <c r="H105" s="415" t="s">
        <v>101</v>
      </c>
    </row>
    <row r="106" spans="8:8" x14ac:dyDescent="0.25">
      <c r="H106" s="415" t="s">
        <v>102</v>
      </c>
    </row>
    <row r="107" spans="8:8" x14ac:dyDescent="0.25">
      <c r="H107" s="415" t="s">
        <v>103</v>
      </c>
    </row>
    <row r="108" spans="8:8" x14ac:dyDescent="0.25">
      <c r="H108" s="415" t="s">
        <v>104</v>
      </c>
    </row>
    <row r="109" spans="8:8" x14ac:dyDescent="0.25">
      <c r="H109" s="415" t="s">
        <v>105</v>
      </c>
    </row>
    <row r="110" spans="8:8" x14ac:dyDescent="0.25">
      <c r="H110" s="415" t="s">
        <v>106</v>
      </c>
    </row>
    <row r="111" spans="8:8" x14ac:dyDescent="0.25">
      <c r="H111" s="415" t="s">
        <v>107</v>
      </c>
    </row>
    <row r="112" spans="8:8" x14ac:dyDescent="0.25">
      <c r="H112" s="415" t="s">
        <v>108</v>
      </c>
    </row>
    <row r="113" spans="8:8" x14ac:dyDescent="0.25">
      <c r="H113" s="415" t="s">
        <v>109</v>
      </c>
    </row>
    <row r="114" spans="8:8" x14ac:dyDescent="0.25">
      <c r="H114" s="415" t="s">
        <v>110</v>
      </c>
    </row>
    <row r="115" spans="8:8" x14ac:dyDescent="0.25">
      <c r="H115" s="415" t="s">
        <v>111</v>
      </c>
    </row>
    <row r="116" spans="8:8" x14ac:dyDescent="0.25">
      <c r="H116" s="415" t="s">
        <v>112</v>
      </c>
    </row>
    <row r="117" spans="8:8" x14ac:dyDescent="0.25">
      <c r="H117" s="415" t="s">
        <v>113</v>
      </c>
    </row>
    <row r="118" spans="8:8" x14ac:dyDescent="0.25">
      <c r="H118" s="415" t="s">
        <v>114</v>
      </c>
    </row>
    <row r="119" spans="8:8" x14ac:dyDescent="0.25">
      <c r="H119" s="415" t="s">
        <v>115</v>
      </c>
    </row>
    <row r="120" spans="8:8" x14ac:dyDescent="0.25">
      <c r="H120" s="415" t="s">
        <v>116</v>
      </c>
    </row>
    <row r="121" spans="8:8" x14ac:dyDescent="0.25">
      <c r="H121" s="415" t="s">
        <v>117</v>
      </c>
    </row>
    <row r="122" spans="8:8" x14ac:dyDescent="0.25">
      <c r="H122" s="415" t="s">
        <v>118</v>
      </c>
    </row>
    <row r="123" spans="8:8" x14ac:dyDescent="0.25">
      <c r="H123" s="415" t="s">
        <v>119</v>
      </c>
    </row>
    <row r="124" spans="8:8" x14ac:dyDescent="0.25">
      <c r="H124" s="415" t="s">
        <v>120</v>
      </c>
    </row>
    <row r="125" spans="8:8" x14ac:dyDescent="0.25">
      <c r="H125" s="415" t="s">
        <v>121</v>
      </c>
    </row>
    <row r="126" spans="8:8" x14ac:dyDescent="0.25">
      <c r="H126" s="415" t="s">
        <v>122</v>
      </c>
    </row>
    <row r="127" spans="8:8" x14ac:dyDescent="0.25">
      <c r="H127" s="415" t="s">
        <v>123</v>
      </c>
    </row>
    <row r="128" spans="8:8" x14ac:dyDescent="0.25">
      <c r="H128" s="415" t="s">
        <v>124</v>
      </c>
    </row>
    <row r="129" spans="8:8" x14ac:dyDescent="0.25">
      <c r="H129" s="415" t="s">
        <v>125</v>
      </c>
    </row>
    <row r="130" spans="8:8" x14ac:dyDescent="0.25">
      <c r="H130" s="415" t="s">
        <v>126</v>
      </c>
    </row>
    <row r="131" spans="8:8" x14ac:dyDescent="0.25">
      <c r="H131" s="415" t="s">
        <v>127</v>
      </c>
    </row>
    <row r="132" spans="8:8" x14ac:dyDescent="0.25">
      <c r="H132" s="415" t="s">
        <v>128</v>
      </c>
    </row>
    <row r="133" spans="8:8" x14ac:dyDescent="0.25">
      <c r="H133" s="415" t="s">
        <v>129</v>
      </c>
    </row>
    <row r="134" spans="8:8" x14ac:dyDescent="0.25">
      <c r="H134" s="415" t="s">
        <v>130</v>
      </c>
    </row>
    <row r="135" spans="8:8" x14ac:dyDescent="0.25">
      <c r="H135" s="415" t="s">
        <v>131</v>
      </c>
    </row>
    <row r="136" spans="8:8" x14ac:dyDescent="0.25">
      <c r="H136" s="415" t="s">
        <v>132</v>
      </c>
    </row>
    <row r="137" spans="8:8" x14ac:dyDescent="0.25">
      <c r="H137" s="415" t="s">
        <v>133</v>
      </c>
    </row>
    <row r="138" spans="8:8" x14ac:dyDescent="0.25">
      <c r="H138" s="415" t="s">
        <v>134</v>
      </c>
    </row>
    <row r="139" spans="8:8" x14ac:dyDescent="0.25">
      <c r="H139" s="415" t="s">
        <v>135</v>
      </c>
    </row>
    <row r="140" spans="8:8" x14ac:dyDescent="0.25">
      <c r="H140" s="415" t="s">
        <v>136</v>
      </c>
    </row>
    <row r="141" spans="8:8" x14ac:dyDescent="0.25">
      <c r="H141" s="415" t="s">
        <v>137</v>
      </c>
    </row>
    <row r="142" spans="8:8" x14ac:dyDescent="0.25">
      <c r="H142" s="415" t="s">
        <v>138</v>
      </c>
    </row>
    <row r="143" spans="8:8" x14ac:dyDescent="0.25">
      <c r="H143" s="415" t="s">
        <v>139</v>
      </c>
    </row>
    <row r="144" spans="8:8" x14ac:dyDescent="0.25">
      <c r="H144" s="415" t="s">
        <v>140</v>
      </c>
    </row>
    <row r="145" spans="8:8" x14ac:dyDescent="0.25">
      <c r="H145" s="415" t="s">
        <v>141</v>
      </c>
    </row>
    <row r="146" spans="8:8" x14ac:dyDescent="0.25">
      <c r="H146" s="415" t="s">
        <v>142</v>
      </c>
    </row>
    <row r="147" spans="8:8" x14ac:dyDescent="0.25">
      <c r="H147" s="415" t="s">
        <v>143</v>
      </c>
    </row>
    <row r="148" spans="8:8" x14ac:dyDescent="0.25">
      <c r="H148" s="415" t="s">
        <v>144</v>
      </c>
    </row>
    <row r="149" spans="8:8" x14ac:dyDescent="0.25">
      <c r="H149" s="415" t="s">
        <v>145</v>
      </c>
    </row>
    <row r="150" spans="8:8" x14ac:dyDescent="0.25">
      <c r="H150" s="415" t="s">
        <v>146</v>
      </c>
    </row>
    <row r="151" spans="8:8" x14ac:dyDescent="0.25">
      <c r="H151" s="415" t="s">
        <v>147</v>
      </c>
    </row>
    <row r="152" spans="8:8" x14ac:dyDescent="0.25">
      <c r="H152" s="415" t="s">
        <v>148</v>
      </c>
    </row>
    <row r="153" spans="8:8" x14ac:dyDescent="0.25">
      <c r="H153" s="415" t="s">
        <v>149</v>
      </c>
    </row>
    <row r="154" spans="8:8" x14ac:dyDescent="0.25">
      <c r="H154" s="415" t="s">
        <v>150</v>
      </c>
    </row>
    <row r="155" spans="8:8" x14ac:dyDescent="0.25">
      <c r="H155" s="415" t="s">
        <v>151</v>
      </c>
    </row>
    <row r="156" spans="8:8" x14ac:dyDescent="0.25">
      <c r="H156" s="415" t="s">
        <v>152</v>
      </c>
    </row>
    <row r="157" spans="8:8" x14ac:dyDescent="0.25">
      <c r="H157" s="415" t="s">
        <v>153</v>
      </c>
    </row>
    <row r="158" spans="8:8" x14ac:dyDescent="0.25">
      <c r="H158" s="415" t="s">
        <v>154</v>
      </c>
    </row>
    <row r="159" spans="8:8" x14ac:dyDescent="0.25">
      <c r="H159" s="415" t="s">
        <v>155</v>
      </c>
    </row>
    <row r="160" spans="8:8" x14ac:dyDescent="0.25">
      <c r="H160" s="415" t="s">
        <v>156</v>
      </c>
    </row>
    <row r="161" spans="8:8" x14ac:dyDescent="0.25">
      <c r="H161" s="415" t="s">
        <v>157</v>
      </c>
    </row>
    <row r="162" spans="8:8" x14ac:dyDescent="0.25">
      <c r="H162" s="415" t="s">
        <v>158</v>
      </c>
    </row>
    <row r="163" spans="8:8" x14ac:dyDescent="0.25">
      <c r="H163" s="415" t="s">
        <v>159</v>
      </c>
    </row>
    <row r="164" spans="8:8" x14ac:dyDescent="0.25">
      <c r="H164" s="415" t="s">
        <v>160</v>
      </c>
    </row>
    <row r="165" spans="8:8" x14ac:dyDescent="0.25">
      <c r="H165" s="415" t="s">
        <v>161</v>
      </c>
    </row>
    <row r="166" spans="8:8" x14ac:dyDescent="0.25">
      <c r="H166" s="415" t="s">
        <v>162</v>
      </c>
    </row>
    <row r="167" spans="8:8" x14ac:dyDescent="0.25">
      <c r="H167" s="415" t="s">
        <v>163</v>
      </c>
    </row>
    <row r="168" spans="8:8" x14ac:dyDescent="0.25">
      <c r="H168" s="415" t="s">
        <v>164</v>
      </c>
    </row>
    <row r="169" spans="8:8" x14ac:dyDescent="0.25">
      <c r="H169" s="415" t="s">
        <v>165</v>
      </c>
    </row>
    <row r="170" spans="8:8" x14ac:dyDescent="0.25">
      <c r="H170" s="415" t="s">
        <v>166</v>
      </c>
    </row>
    <row r="171" spans="8:8" x14ac:dyDescent="0.25">
      <c r="H171" s="415" t="s">
        <v>167</v>
      </c>
    </row>
    <row r="172" spans="8:8" x14ac:dyDescent="0.25">
      <c r="H172" s="415" t="s">
        <v>168</v>
      </c>
    </row>
    <row r="173" spans="8:8" x14ac:dyDescent="0.25">
      <c r="H173" s="415" t="s">
        <v>169</v>
      </c>
    </row>
    <row r="174" spans="8:8" x14ac:dyDescent="0.25">
      <c r="H174" s="415" t="s">
        <v>170</v>
      </c>
    </row>
    <row r="175" spans="8:8" x14ac:dyDescent="0.25">
      <c r="H175" s="415" t="s">
        <v>171</v>
      </c>
    </row>
    <row r="176" spans="8:8" x14ac:dyDescent="0.25">
      <c r="H176" s="415" t="s">
        <v>172</v>
      </c>
    </row>
    <row r="177" spans="8:8" x14ac:dyDescent="0.25">
      <c r="H177" s="415" t="s">
        <v>173</v>
      </c>
    </row>
    <row r="178" spans="8:8" x14ac:dyDescent="0.25">
      <c r="H178" s="415" t="s">
        <v>174</v>
      </c>
    </row>
    <row r="179" spans="8:8" x14ac:dyDescent="0.25">
      <c r="H179" s="415" t="s">
        <v>175</v>
      </c>
    </row>
    <row r="180" spans="8:8" x14ac:dyDescent="0.25">
      <c r="H180" s="415" t="s">
        <v>176</v>
      </c>
    </row>
    <row r="181" spans="8:8" x14ac:dyDescent="0.25">
      <c r="H181" s="415" t="s">
        <v>177</v>
      </c>
    </row>
    <row r="182" spans="8:8" x14ac:dyDescent="0.25">
      <c r="H182" s="415" t="s">
        <v>178</v>
      </c>
    </row>
    <row r="183" spans="8:8" x14ac:dyDescent="0.25">
      <c r="H183" s="415" t="s">
        <v>179</v>
      </c>
    </row>
    <row r="184" spans="8:8" x14ac:dyDescent="0.25">
      <c r="H184" s="415" t="s">
        <v>180</v>
      </c>
    </row>
    <row r="185" spans="8:8" x14ac:dyDescent="0.25">
      <c r="H185" s="415" t="s">
        <v>181</v>
      </c>
    </row>
    <row r="186" spans="8:8" x14ac:dyDescent="0.25">
      <c r="H186" s="415" t="s">
        <v>182</v>
      </c>
    </row>
    <row r="187" spans="8:8" x14ac:dyDescent="0.25">
      <c r="H187" s="415" t="s">
        <v>183</v>
      </c>
    </row>
    <row r="188" spans="8:8" x14ac:dyDescent="0.25">
      <c r="H188" s="415" t="s">
        <v>184</v>
      </c>
    </row>
    <row r="189" spans="8:8" x14ac:dyDescent="0.25">
      <c r="H189" s="415" t="s">
        <v>185</v>
      </c>
    </row>
    <row r="190" spans="8:8" x14ac:dyDescent="0.25">
      <c r="H190" s="415" t="s">
        <v>186</v>
      </c>
    </row>
    <row r="191" spans="8:8" x14ac:dyDescent="0.25">
      <c r="H191" s="415" t="s">
        <v>187</v>
      </c>
    </row>
    <row r="192" spans="8:8" x14ac:dyDescent="0.25">
      <c r="H192" s="415" t="s">
        <v>188</v>
      </c>
    </row>
    <row r="193" spans="8:8" x14ac:dyDescent="0.25">
      <c r="H193" s="415" t="s">
        <v>189</v>
      </c>
    </row>
    <row r="194" spans="8:8" x14ac:dyDescent="0.25">
      <c r="H194" s="415" t="s">
        <v>190</v>
      </c>
    </row>
    <row r="195" spans="8:8" x14ac:dyDescent="0.25">
      <c r="H195" s="415" t="s">
        <v>191</v>
      </c>
    </row>
    <row r="196" spans="8:8" x14ac:dyDescent="0.25">
      <c r="H196" s="415" t="s">
        <v>192</v>
      </c>
    </row>
    <row r="197" spans="8:8" x14ac:dyDescent="0.25">
      <c r="H197" s="415" t="s">
        <v>193</v>
      </c>
    </row>
    <row r="198" spans="8:8" x14ac:dyDescent="0.25">
      <c r="H198" s="415" t="s">
        <v>194</v>
      </c>
    </row>
    <row r="199" spans="8:8" x14ac:dyDescent="0.25">
      <c r="H199" s="415" t="s">
        <v>195</v>
      </c>
    </row>
    <row r="200" spans="8:8" x14ac:dyDescent="0.25">
      <c r="H200" s="415" t="s">
        <v>196</v>
      </c>
    </row>
    <row r="201" spans="8:8" x14ac:dyDescent="0.25">
      <c r="H201" s="415" t="s">
        <v>197</v>
      </c>
    </row>
    <row r="202" spans="8:8" x14ac:dyDescent="0.25">
      <c r="H202" s="415" t="s">
        <v>198</v>
      </c>
    </row>
    <row r="203" spans="8:8" x14ac:dyDescent="0.25">
      <c r="H203" s="415" t="s">
        <v>199</v>
      </c>
    </row>
    <row r="204" spans="8:8" x14ac:dyDescent="0.25">
      <c r="H204" s="415" t="s">
        <v>200</v>
      </c>
    </row>
  </sheetData>
  <mergeCells count="12">
    <mergeCell ref="B57:C58"/>
    <mergeCell ref="B61:C61"/>
    <mergeCell ref="B66:C67"/>
    <mergeCell ref="D23:D24"/>
    <mergeCell ref="B16:C16"/>
    <mergeCell ref="B27:C27"/>
    <mergeCell ref="B26:C26"/>
    <mergeCell ref="B19:C19"/>
    <mergeCell ref="B23:C24"/>
    <mergeCell ref="B25:C25"/>
    <mergeCell ref="D30:D31"/>
    <mergeCell ref="B30:C30"/>
  </mergeCells>
  <dataValidations count="8">
    <dataValidation type="list" allowBlank="1" showInputMessage="1" showErrorMessage="1" sqref="D65561" xr:uid="{00000000-0002-0000-0000-000000000000}">
      <formula1>$P$15:$P$26</formula1>
    </dataValidation>
    <dataValidation type="list" allowBlank="1" showInputMessage="1" showErrorMessage="1" sqref="IV65559" xr:uid="{00000000-0002-0000-0000-000001000000}">
      <formula1>$K$15:$K$19</formula1>
    </dataValidation>
    <dataValidation type="list" allowBlank="1" showInputMessage="1" showErrorMessage="1" sqref="D65560" xr:uid="{00000000-0002-0000-0000-000002000000}">
      <formula1>$O$15:$O$26</formula1>
    </dataValidation>
    <dataValidation type="list" allowBlank="1" showInputMessage="1" showErrorMessage="1" sqref="IV65552 D65552" xr:uid="{00000000-0002-0000-0000-000003000000}">
      <formula1>$I$15:$I$17</formula1>
    </dataValidation>
    <dataValidation type="list" allowBlank="1" showInputMessage="1" showErrorMessage="1" prompt="Please use drop down menu on the right side of the cell " sqref="D34 D39 D44 D49" xr:uid="{00000000-0002-0000-0000-000004000000}">
      <formula1>"Environmental and Social Safeguards, Gender, Monitoring &amp; Evaluation, Budget, Other"</formula1>
    </dataValidation>
    <dataValidation allowBlank="1" showInputMessage="1" showErrorMessage="1" prompt="Please provide a description, world limit = 100" sqref="D35 D40 D45 D50" xr:uid="{00000000-0002-0000-0000-000005000000}"/>
    <dataValidation type="list" allowBlank="1" showInputMessage="1" showErrorMessage="1" prompt="Please use drop down menu on the right side of the cell " sqref="D36 D41 D46 D51" xr:uid="{00000000-0002-0000-0000-000006000000}">
      <formula1>"Condition met and cleared by the AFB Sec, Condition met but clearance pending by AFB Sec, Condition not met"</formula1>
    </dataValidation>
    <dataValidation type="list" allowBlank="1" showInputMessage="1" showErrorMessage="1" sqref="IV65553:IV65557 D65553:D65557" xr:uid="{00000000-0002-0000-0000-000007000000}">
      <formula1>$H$15:$H$204</formula1>
    </dataValidation>
  </dataValidations>
  <hyperlinks>
    <hyperlink ref="D58" r:id="rId1" xr:uid="{00000000-0004-0000-0000-000000000000}"/>
    <hyperlink ref="D77" r:id="rId2" xr:uid="{00000000-0004-0000-0000-000001000000}"/>
    <hyperlink ref="D81" r:id="rId3" xr:uid="{00000000-0004-0000-0000-000002000000}"/>
    <hyperlink ref="D63" r:id="rId4" xr:uid="{00000000-0004-0000-0000-000003000000}"/>
    <hyperlink ref="D73" r:id="rId5" xr:uid="{00000000-0004-0000-0000-000004000000}"/>
    <hyperlink ref="D69" r:id="rId6" xr:uid="{00000000-0004-0000-0000-000005000000}"/>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U340"/>
  <sheetViews>
    <sheetView showGridLines="0" topLeftCell="N14" zoomScale="115" zoomScaleNormal="115" zoomScalePageLayoutView="85" workbookViewId="0">
      <selection activeCell="P21" sqref="P21"/>
    </sheetView>
  </sheetViews>
  <sheetFormatPr defaultColWidth="8.85546875" defaultRowHeight="15" outlineLevelRow="1" x14ac:dyDescent="0.25"/>
  <cols>
    <col min="1" max="1" width="3" style="136" customWidth="1"/>
    <col min="2" max="2" width="28.42578125" style="136" customWidth="1"/>
    <col min="3" max="3" width="50.42578125" style="136" customWidth="1"/>
    <col min="4" max="4" width="34.42578125" style="136" customWidth="1"/>
    <col min="5" max="5" width="32" style="136" customWidth="1"/>
    <col min="6" max="6" width="26.5703125" style="136" customWidth="1"/>
    <col min="7" max="7" width="26.42578125" style="136" bestFit="1" customWidth="1"/>
    <col min="8" max="8" width="30" style="136" customWidth="1"/>
    <col min="9" max="9" width="26.140625" style="136" customWidth="1"/>
    <col min="10" max="10" width="25.85546875" style="136" customWidth="1"/>
    <col min="11" max="11" width="31" style="136" bestFit="1" customWidth="1"/>
    <col min="12" max="12" width="30.42578125" style="136" customWidth="1"/>
    <col min="13" max="13" width="27.140625" style="136" bestFit="1" customWidth="1"/>
    <col min="14" max="14" width="25" style="136" customWidth="1"/>
    <col min="15" max="15" width="25.85546875" style="136" bestFit="1" customWidth="1"/>
    <col min="16" max="16" width="30.42578125" style="136" customWidth="1"/>
    <col min="17" max="17" width="27.140625" style="136" bestFit="1" customWidth="1"/>
    <col min="18" max="18" width="24.42578125" style="136" customWidth="1"/>
    <col min="19" max="19" width="23.140625" style="136" bestFit="1" customWidth="1"/>
    <col min="20" max="20" width="27.5703125" style="136" customWidth="1"/>
    <col min="21" max="16384" width="8.85546875" style="136"/>
  </cols>
  <sheetData>
    <row r="1" spans="2:19" ht="15.75" thickBot="1" x14ac:dyDescent="0.3"/>
    <row r="2" spans="2:19" ht="26.25" x14ac:dyDescent="0.25">
      <c r="B2" s="79"/>
      <c r="C2" s="932"/>
      <c r="D2" s="932"/>
      <c r="E2" s="932"/>
      <c r="F2" s="932"/>
      <c r="G2" s="932"/>
      <c r="H2" s="73"/>
      <c r="I2" s="73"/>
      <c r="J2" s="73"/>
      <c r="K2" s="73"/>
      <c r="L2" s="73"/>
      <c r="M2" s="73"/>
      <c r="N2" s="73"/>
      <c r="O2" s="73"/>
      <c r="P2" s="73"/>
      <c r="Q2" s="73"/>
      <c r="R2" s="73"/>
      <c r="S2" s="74"/>
    </row>
    <row r="3" spans="2:19" ht="26.25" x14ac:dyDescent="0.25">
      <c r="B3" s="80"/>
      <c r="C3" s="939" t="s">
        <v>270</v>
      </c>
      <c r="D3" s="940"/>
      <c r="E3" s="940"/>
      <c r="F3" s="940"/>
      <c r="G3" s="941"/>
      <c r="H3" s="76"/>
      <c r="I3" s="76"/>
      <c r="J3" s="76"/>
      <c r="K3" s="76"/>
      <c r="L3" s="76"/>
      <c r="M3" s="76"/>
      <c r="N3" s="76"/>
      <c r="O3" s="76"/>
      <c r="P3" s="76"/>
      <c r="Q3" s="76"/>
      <c r="R3" s="76"/>
      <c r="S3" s="78"/>
    </row>
    <row r="4" spans="2:19" ht="26.25" x14ac:dyDescent="0.25">
      <c r="B4" s="80"/>
      <c r="C4" s="81"/>
      <c r="D4" s="81"/>
      <c r="E4" s="81"/>
      <c r="F4" s="81"/>
      <c r="G4" s="81"/>
      <c r="H4" s="76"/>
      <c r="I4" s="76"/>
      <c r="J4" s="76"/>
      <c r="K4" s="76"/>
      <c r="L4" s="76"/>
      <c r="M4" s="76"/>
      <c r="N4" s="76"/>
      <c r="O4" s="76"/>
      <c r="P4" s="76"/>
      <c r="Q4" s="76"/>
      <c r="R4" s="76"/>
      <c r="S4" s="78"/>
    </row>
    <row r="5" spans="2:19" ht="15.75" thickBot="1" x14ac:dyDescent="0.3">
      <c r="B5" s="75"/>
      <c r="C5" s="76"/>
      <c r="D5" s="76"/>
      <c r="E5" s="76"/>
      <c r="F5" s="76"/>
      <c r="G5" s="76"/>
      <c r="H5" s="76"/>
      <c r="I5" s="76"/>
      <c r="J5" s="76"/>
      <c r="K5" s="76"/>
      <c r="L5" s="76"/>
      <c r="M5" s="76"/>
      <c r="N5" s="76"/>
      <c r="O5" s="76"/>
      <c r="P5" s="76"/>
      <c r="Q5" s="76"/>
      <c r="R5" s="76"/>
      <c r="S5" s="78"/>
    </row>
    <row r="6" spans="2:19" ht="34.5" customHeight="1" thickBot="1" x14ac:dyDescent="0.3">
      <c r="B6" s="933" t="s">
        <v>841</v>
      </c>
      <c r="C6" s="934"/>
      <c r="D6" s="934"/>
      <c r="E6" s="934"/>
      <c r="F6" s="934"/>
      <c r="G6" s="934"/>
      <c r="H6" s="227"/>
      <c r="I6" s="227"/>
      <c r="J6" s="227"/>
      <c r="K6" s="227"/>
      <c r="L6" s="227"/>
      <c r="M6" s="227"/>
      <c r="N6" s="227"/>
      <c r="O6" s="227"/>
      <c r="P6" s="227"/>
      <c r="Q6" s="227"/>
      <c r="R6" s="227"/>
      <c r="S6" s="228"/>
    </row>
    <row r="7" spans="2:19" ht="15.75" customHeight="1" x14ac:dyDescent="0.25">
      <c r="B7" s="935" t="s">
        <v>649</v>
      </c>
      <c r="C7" s="936"/>
      <c r="D7" s="936"/>
      <c r="E7" s="936"/>
      <c r="F7" s="936"/>
      <c r="G7" s="936"/>
      <c r="H7" s="227"/>
      <c r="I7" s="227"/>
      <c r="J7" s="227"/>
      <c r="K7" s="227"/>
      <c r="L7" s="227"/>
      <c r="M7" s="227"/>
      <c r="N7" s="227"/>
      <c r="O7" s="227"/>
      <c r="P7" s="227"/>
      <c r="Q7" s="227"/>
      <c r="R7" s="227"/>
      <c r="S7" s="228"/>
    </row>
    <row r="8" spans="2:19" ht="15.75" customHeight="1" thickBot="1" x14ac:dyDescent="0.3">
      <c r="B8" s="937" t="s">
        <v>843</v>
      </c>
      <c r="C8" s="938"/>
      <c r="D8" s="938"/>
      <c r="E8" s="938"/>
      <c r="F8" s="938"/>
      <c r="G8" s="938"/>
      <c r="H8" s="229"/>
      <c r="I8" s="229"/>
      <c r="J8" s="229"/>
      <c r="K8" s="229"/>
      <c r="L8" s="229"/>
      <c r="M8" s="229"/>
      <c r="N8" s="229"/>
      <c r="O8" s="229"/>
      <c r="P8" s="229"/>
      <c r="Q8" s="229"/>
      <c r="R8" s="229"/>
      <c r="S8" s="230"/>
    </row>
    <row r="10" spans="2:19" ht="21" x14ac:dyDescent="0.35">
      <c r="B10" s="839" t="s">
        <v>295</v>
      </c>
      <c r="C10" s="839"/>
    </row>
    <row r="11" spans="2:19" ht="15.75" thickBot="1" x14ac:dyDescent="0.3"/>
    <row r="12" spans="2:19" ht="15" customHeight="1" thickBot="1" x14ac:dyDescent="0.3">
      <c r="B12" s="232" t="s">
        <v>296</v>
      </c>
      <c r="C12" s="137"/>
    </row>
    <row r="13" spans="2:19" ht="15.75" customHeight="1" thickBot="1" x14ac:dyDescent="0.3">
      <c r="B13" s="232" t="s">
        <v>263</v>
      </c>
      <c r="C13" s="137"/>
    </row>
    <row r="14" spans="2:19" ht="15.75" customHeight="1" thickBot="1" x14ac:dyDescent="0.3">
      <c r="B14" s="232" t="s">
        <v>650</v>
      </c>
      <c r="C14" s="137"/>
    </row>
    <row r="15" spans="2:19" ht="15.75" customHeight="1" thickBot="1" x14ac:dyDescent="0.3">
      <c r="B15" s="232" t="s">
        <v>297</v>
      </c>
      <c r="C15" s="137" t="s">
        <v>86</v>
      </c>
    </row>
    <row r="16" spans="2:19" ht="15.75" thickBot="1" x14ac:dyDescent="0.3">
      <c r="B16" s="232" t="s">
        <v>298</v>
      </c>
      <c r="C16" s="137" t="s">
        <v>591</v>
      </c>
    </row>
    <row r="17" spans="2:19" ht="15.75" thickBot="1" x14ac:dyDescent="0.3">
      <c r="B17" s="232" t="s">
        <v>299</v>
      </c>
      <c r="C17" s="137" t="s">
        <v>465</v>
      </c>
    </row>
    <row r="18" spans="2:19" ht="15.75" thickBot="1" x14ac:dyDescent="0.3"/>
    <row r="19" spans="2:19" ht="15.75" thickBot="1" x14ac:dyDescent="0.3">
      <c r="D19" s="817" t="s">
        <v>300</v>
      </c>
      <c r="E19" s="818"/>
      <c r="F19" s="818"/>
      <c r="G19" s="819"/>
      <c r="H19" s="817" t="s">
        <v>301</v>
      </c>
      <c r="I19" s="818"/>
      <c r="J19" s="818"/>
      <c r="K19" s="819"/>
      <c r="L19" s="817" t="s">
        <v>302</v>
      </c>
      <c r="M19" s="818"/>
      <c r="N19" s="818"/>
      <c r="O19" s="819"/>
      <c r="P19" s="817" t="s">
        <v>303</v>
      </c>
      <c r="Q19" s="818"/>
      <c r="R19" s="818"/>
      <c r="S19" s="819"/>
    </row>
    <row r="20" spans="2:19" ht="45" customHeight="1" thickBot="1" x14ac:dyDescent="0.3">
      <c r="B20" s="840" t="s">
        <v>304</v>
      </c>
      <c r="C20" s="843" t="s">
        <v>305</v>
      </c>
      <c r="D20" s="138"/>
      <c r="E20" s="139" t="s">
        <v>306</v>
      </c>
      <c r="F20" s="140" t="s">
        <v>307</v>
      </c>
      <c r="G20" s="141" t="s">
        <v>308</v>
      </c>
      <c r="H20" s="138"/>
      <c r="I20" s="139" t="s">
        <v>306</v>
      </c>
      <c r="J20" s="140" t="s">
        <v>307</v>
      </c>
      <c r="K20" s="141" t="s">
        <v>308</v>
      </c>
      <c r="L20" s="138"/>
      <c r="M20" s="139" t="s">
        <v>306</v>
      </c>
      <c r="N20" s="140" t="s">
        <v>307</v>
      </c>
      <c r="O20" s="141" t="s">
        <v>308</v>
      </c>
      <c r="P20" s="138"/>
      <c r="Q20" s="139" t="s">
        <v>306</v>
      </c>
      <c r="R20" s="140" t="s">
        <v>307</v>
      </c>
      <c r="S20" s="141" t="s">
        <v>308</v>
      </c>
    </row>
    <row r="21" spans="2:19" ht="40.5" customHeight="1" x14ac:dyDescent="0.25">
      <c r="B21" s="841"/>
      <c r="C21" s="844"/>
      <c r="D21" s="142" t="s">
        <v>309</v>
      </c>
      <c r="E21" s="143">
        <v>0</v>
      </c>
      <c r="F21" s="144">
        <v>0</v>
      </c>
      <c r="G21" s="145">
        <v>0</v>
      </c>
      <c r="H21" s="146" t="s">
        <v>309</v>
      </c>
      <c r="I21" s="147">
        <f>SUM(J21:K21)</f>
        <v>27674</v>
      </c>
      <c r="J21" s="147">
        <v>531</v>
      </c>
      <c r="K21" s="557">
        <v>27143</v>
      </c>
      <c r="L21" s="142" t="s">
        <v>309</v>
      </c>
      <c r="M21" s="147">
        <f>SUM(N21:O21)</f>
        <v>5206</v>
      </c>
      <c r="N21" s="148">
        <v>1327</v>
      </c>
      <c r="O21" s="149">
        <v>3879</v>
      </c>
      <c r="P21" s="142" t="s">
        <v>309</v>
      </c>
      <c r="Q21" s="147">
        <f>SUM(R21:S21)</f>
        <v>5606</v>
      </c>
      <c r="R21" s="148">
        <v>1527</v>
      </c>
      <c r="S21" s="149">
        <v>4079</v>
      </c>
    </row>
    <row r="22" spans="2:19" ht="39.75" customHeight="1" x14ac:dyDescent="0.25">
      <c r="B22" s="841"/>
      <c r="C22" s="844"/>
      <c r="D22" s="150" t="s">
        <v>310</v>
      </c>
      <c r="E22" s="151">
        <v>0</v>
      </c>
      <c r="F22" s="151">
        <v>0</v>
      </c>
      <c r="G22" s="152">
        <v>0</v>
      </c>
      <c r="H22" s="153" t="s">
        <v>310</v>
      </c>
      <c r="I22" s="154">
        <f>SUM(J22:K22)</f>
        <v>0.6</v>
      </c>
      <c r="J22" s="154">
        <v>0.3</v>
      </c>
      <c r="K22" s="155">
        <v>0.3</v>
      </c>
      <c r="L22" s="150" t="s">
        <v>310</v>
      </c>
      <c r="M22" s="154">
        <f>SUM(N22:O22)</f>
        <v>0.33999999999999997</v>
      </c>
      <c r="N22" s="154">
        <v>0.04</v>
      </c>
      <c r="O22" s="155">
        <v>0.3</v>
      </c>
      <c r="P22" s="150" t="s">
        <v>310</v>
      </c>
      <c r="Q22" s="154">
        <f>SUM(R22:S22)</f>
        <v>0.49</v>
      </c>
      <c r="R22" s="154">
        <v>0.16</v>
      </c>
      <c r="S22" s="155">
        <v>0.33</v>
      </c>
    </row>
    <row r="23" spans="2:19" ht="37.5" customHeight="1" x14ac:dyDescent="0.25">
      <c r="B23" s="842"/>
      <c r="C23" s="845"/>
      <c r="D23" s="150" t="s">
        <v>311</v>
      </c>
      <c r="E23" s="151">
        <v>0</v>
      </c>
      <c r="F23" s="151">
        <v>0</v>
      </c>
      <c r="G23" s="152">
        <v>0</v>
      </c>
      <c r="H23" s="153" t="s">
        <v>311</v>
      </c>
      <c r="I23" s="154">
        <f>SUM(J23:K23)</f>
        <v>0.15000000000000002</v>
      </c>
      <c r="J23" s="154">
        <v>0.1</v>
      </c>
      <c r="K23" s="155">
        <v>0.05</v>
      </c>
      <c r="L23" s="150" t="s">
        <v>311</v>
      </c>
      <c r="M23" s="154">
        <f>SUM(N23:O23)</f>
        <v>0.18</v>
      </c>
      <c r="N23" s="154">
        <v>0.08</v>
      </c>
      <c r="O23" s="155">
        <v>0.1</v>
      </c>
      <c r="P23" s="150" t="s">
        <v>311</v>
      </c>
      <c r="Q23" s="154">
        <f>SUM(R23:S23)</f>
        <v>0.17</v>
      </c>
      <c r="R23" s="154">
        <v>7.0000000000000007E-2</v>
      </c>
      <c r="S23" s="155">
        <v>0.1</v>
      </c>
    </row>
    <row r="24" spans="2:19" ht="14.45" customHeight="1" thickBot="1" x14ac:dyDescent="0.3">
      <c r="B24" s="156"/>
      <c r="C24" s="156"/>
      <c r="Q24" s="157"/>
      <c r="R24" s="157"/>
      <c r="S24" s="157"/>
    </row>
    <row r="25" spans="2:19" ht="30" customHeight="1" thickBot="1" x14ac:dyDescent="0.3">
      <c r="B25" s="156"/>
      <c r="C25" s="156"/>
      <c r="D25" s="817" t="s">
        <v>300</v>
      </c>
      <c r="E25" s="818"/>
      <c r="F25" s="818"/>
      <c r="G25" s="819"/>
      <c r="H25" s="817" t="s">
        <v>301</v>
      </c>
      <c r="I25" s="818"/>
      <c r="J25" s="818"/>
      <c r="K25" s="819"/>
      <c r="L25" s="817" t="s">
        <v>302</v>
      </c>
      <c r="M25" s="818"/>
      <c r="N25" s="818"/>
      <c r="O25" s="819"/>
      <c r="P25" s="817" t="s">
        <v>303</v>
      </c>
      <c r="Q25" s="818"/>
      <c r="R25" s="818"/>
      <c r="S25" s="819"/>
    </row>
    <row r="26" spans="2:19" ht="47.25" customHeight="1" x14ac:dyDescent="0.25">
      <c r="B26" s="840" t="s">
        <v>312</v>
      </c>
      <c r="C26" s="840" t="s">
        <v>313</v>
      </c>
      <c r="D26" s="846" t="s">
        <v>314</v>
      </c>
      <c r="E26" s="847"/>
      <c r="F26" s="158" t="s">
        <v>315</v>
      </c>
      <c r="G26" s="159" t="s">
        <v>316</v>
      </c>
      <c r="H26" s="846" t="s">
        <v>314</v>
      </c>
      <c r="I26" s="847"/>
      <c r="J26" s="158" t="s">
        <v>315</v>
      </c>
      <c r="K26" s="159" t="s">
        <v>316</v>
      </c>
      <c r="L26" s="846" t="s">
        <v>314</v>
      </c>
      <c r="M26" s="847"/>
      <c r="N26" s="158" t="s">
        <v>315</v>
      </c>
      <c r="O26" s="159" t="s">
        <v>316</v>
      </c>
      <c r="P26" s="846" t="s">
        <v>314</v>
      </c>
      <c r="Q26" s="847"/>
      <c r="R26" s="158" t="s">
        <v>315</v>
      </c>
      <c r="S26" s="159" t="s">
        <v>316</v>
      </c>
    </row>
    <row r="27" spans="2:19" ht="51" customHeight="1" x14ac:dyDescent="0.25">
      <c r="B27" s="841"/>
      <c r="C27" s="841"/>
      <c r="D27" s="160" t="s">
        <v>309</v>
      </c>
      <c r="E27" s="161"/>
      <c r="F27" s="859"/>
      <c r="G27" s="861"/>
      <c r="H27" s="160" t="s">
        <v>309</v>
      </c>
      <c r="I27" s="162"/>
      <c r="J27" s="848"/>
      <c r="K27" s="850"/>
      <c r="L27" s="160" t="s">
        <v>309</v>
      </c>
      <c r="M27" s="162"/>
      <c r="N27" s="848"/>
      <c r="O27" s="850"/>
      <c r="P27" s="160" t="s">
        <v>309</v>
      </c>
      <c r="Q27" s="162"/>
      <c r="R27" s="848"/>
      <c r="S27" s="850"/>
    </row>
    <row r="28" spans="2:19" ht="51" customHeight="1" x14ac:dyDescent="0.25">
      <c r="B28" s="842"/>
      <c r="C28" s="842"/>
      <c r="D28" s="163" t="s">
        <v>317</v>
      </c>
      <c r="E28" s="164"/>
      <c r="F28" s="860"/>
      <c r="G28" s="862"/>
      <c r="H28" s="163" t="s">
        <v>317</v>
      </c>
      <c r="I28" s="165"/>
      <c r="J28" s="849"/>
      <c r="K28" s="851"/>
      <c r="L28" s="163" t="s">
        <v>317</v>
      </c>
      <c r="M28" s="165"/>
      <c r="N28" s="849"/>
      <c r="O28" s="851"/>
      <c r="P28" s="163" t="s">
        <v>317</v>
      </c>
      <c r="Q28" s="165"/>
      <c r="R28" s="849"/>
      <c r="S28" s="851"/>
    </row>
    <row r="29" spans="2:19" ht="45.6" customHeight="1" x14ac:dyDescent="0.25">
      <c r="B29" s="852" t="s">
        <v>318</v>
      </c>
      <c r="C29" s="852" t="s">
        <v>319</v>
      </c>
      <c r="D29" s="166" t="s">
        <v>320</v>
      </c>
      <c r="E29" s="167" t="s">
        <v>299</v>
      </c>
      <c r="F29" s="167" t="s">
        <v>321</v>
      </c>
      <c r="G29" s="168" t="s">
        <v>322</v>
      </c>
      <c r="H29" s="166" t="s">
        <v>320</v>
      </c>
      <c r="I29" s="167" t="s">
        <v>299</v>
      </c>
      <c r="J29" s="167" t="s">
        <v>321</v>
      </c>
      <c r="K29" s="168" t="s">
        <v>322</v>
      </c>
      <c r="L29" s="166" t="s">
        <v>320</v>
      </c>
      <c r="M29" s="167" t="s">
        <v>299</v>
      </c>
      <c r="N29" s="167" t="s">
        <v>321</v>
      </c>
      <c r="O29" s="168" t="s">
        <v>322</v>
      </c>
      <c r="P29" s="166" t="s">
        <v>320</v>
      </c>
      <c r="Q29" s="167" t="s">
        <v>299</v>
      </c>
      <c r="R29" s="167" t="s">
        <v>321</v>
      </c>
      <c r="S29" s="168" t="s">
        <v>322</v>
      </c>
    </row>
    <row r="30" spans="2:19" ht="30" customHeight="1" x14ac:dyDescent="0.25">
      <c r="B30" s="853"/>
      <c r="C30" s="853"/>
      <c r="D30" s="169"/>
      <c r="E30" s="170"/>
      <c r="F30" s="170"/>
      <c r="G30" s="171" t="s">
        <v>533</v>
      </c>
      <c r="H30" s="172"/>
      <c r="I30" s="173"/>
      <c r="J30" s="172"/>
      <c r="K30" s="174"/>
      <c r="L30" s="172"/>
      <c r="M30" s="173"/>
      <c r="N30" s="172"/>
      <c r="O30" s="174"/>
      <c r="P30" s="172"/>
      <c r="Q30" s="173"/>
      <c r="R30" s="172"/>
      <c r="S30" s="174"/>
    </row>
    <row r="31" spans="2:19" ht="36.75" hidden="1" customHeight="1" outlineLevel="1" x14ac:dyDescent="0.25">
      <c r="B31" s="853"/>
      <c r="C31" s="853"/>
      <c r="D31" s="166" t="s">
        <v>320</v>
      </c>
      <c r="E31" s="167" t="s">
        <v>299</v>
      </c>
      <c r="F31" s="167" t="s">
        <v>321</v>
      </c>
      <c r="G31" s="168" t="s">
        <v>322</v>
      </c>
      <c r="H31" s="166" t="s">
        <v>320</v>
      </c>
      <c r="I31" s="167" t="s">
        <v>299</v>
      </c>
      <c r="J31" s="167" t="s">
        <v>321</v>
      </c>
      <c r="K31" s="168" t="s">
        <v>322</v>
      </c>
      <c r="L31" s="166" t="s">
        <v>320</v>
      </c>
      <c r="M31" s="167" t="s">
        <v>299</v>
      </c>
      <c r="N31" s="167" t="s">
        <v>321</v>
      </c>
      <c r="O31" s="168" t="s">
        <v>322</v>
      </c>
      <c r="P31" s="166" t="s">
        <v>320</v>
      </c>
      <c r="Q31" s="167" t="s">
        <v>299</v>
      </c>
      <c r="R31" s="167" t="s">
        <v>321</v>
      </c>
      <c r="S31" s="168" t="s">
        <v>322</v>
      </c>
    </row>
    <row r="32" spans="2:19" ht="30" hidden="1" customHeight="1" outlineLevel="1" x14ac:dyDescent="0.25">
      <c r="B32" s="853"/>
      <c r="C32" s="853"/>
      <c r="D32" s="169"/>
      <c r="E32" s="170"/>
      <c r="F32" s="170"/>
      <c r="G32" s="171"/>
      <c r="H32" s="172"/>
      <c r="I32" s="173"/>
      <c r="J32" s="172"/>
      <c r="K32" s="174"/>
      <c r="L32" s="172"/>
      <c r="M32" s="173"/>
      <c r="N32" s="172"/>
      <c r="O32" s="174"/>
      <c r="P32" s="172"/>
      <c r="Q32" s="173"/>
      <c r="R32" s="172"/>
      <c r="S32" s="174"/>
    </row>
    <row r="33" spans="2:19" ht="36" hidden="1" customHeight="1" outlineLevel="1" x14ac:dyDescent="0.25">
      <c r="B33" s="853"/>
      <c r="C33" s="853"/>
      <c r="D33" s="166" t="s">
        <v>320</v>
      </c>
      <c r="E33" s="167" t="s">
        <v>299</v>
      </c>
      <c r="F33" s="167" t="s">
        <v>321</v>
      </c>
      <c r="G33" s="168" t="s">
        <v>322</v>
      </c>
      <c r="H33" s="166" t="s">
        <v>320</v>
      </c>
      <c r="I33" s="167" t="s">
        <v>299</v>
      </c>
      <c r="J33" s="167" t="s">
        <v>321</v>
      </c>
      <c r="K33" s="168" t="s">
        <v>322</v>
      </c>
      <c r="L33" s="166" t="s">
        <v>320</v>
      </c>
      <c r="M33" s="167" t="s">
        <v>299</v>
      </c>
      <c r="N33" s="167" t="s">
        <v>321</v>
      </c>
      <c r="O33" s="168" t="s">
        <v>322</v>
      </c>
      <c r="P33" s="166" t="s">
        <v>320</v>
      </c>
      <c r="Q33" s="167" t="s">
        <v>299</v>
      </c>
      <c r="R33" s="167" t="s">
        <v>321</v>
      </c>
      <c r="S33" s="168" t="s">
        <v>322</v>
      </c>
    </row>
    <row r="34" spans="2:19" ht="30" hidden="1" customHeight="1" outlineLevel="1" x14ac:dyDescent="0.25">
      <c r="B34" s="853"/>
      <c r="C34" s="853"/>
      <c r="D34" s="169"/>
      <c r="E34" s="170"/>
      <c r="F34" s="170"/>
      <c r="G34" s="171"/>
      <c r="H34" s="172"/>
      <c r="I34" s="173"/>
      <c r="J34" s="172"/>
      <c r="K34" s="174"/>
      <c r="L34" s="172"/>
      <c r="M34" s="173"/>
      <c r="N34" s="172"/>
      <c r="O34" s="174"/>
      <c r="P34" s="172"/>
      <c r="Q34" s="173"/>
      <c r="R34" s="172"/>
      <c r="S34" s="174"/>
    </row>
    <row r="35" spans="2:19" ht="39" hidden="1" customHeight="1" outlineLevel="1" x14ac:dyDescent="0.25">
      <c r="B35" s="853"/>
      <c r="C35" s="853"/>
      <c r="D35" s="166" t="s">
        <v>320</v>
      </c>
      <c r="E35" s="167" t="s">
        <v>299</v>
      </c>
      <c r="F35" s="167" t="s">
        <v>321</v>
      </c>
      <c r="G35" s="168" t="s">
        <v>322</v>
      </c>
      <c r="H35" s="166" t="s">
        <v>320</v>
      </c>
      <c r="I35" s="167" t="s">
        <v>299</v>
      </c>
      <c r="J35" s="167" t="s">
        <v>321</v>
      </c>
      <c r="K35" s="168" t="s">
        <v>322</v>
      </c>
      <c r="L35" s="166" t="s">
        <v>320</v>
      </c>
      <c r="M35" s="167" t="s">
        <v>299</v>
      </c>
      <c r="N35" s="167" t="s">
        <v>321</v>
      </c>
      <c r="O35" s="168" t="s">
        <v>322</v>
      </c>
      <c r="P35" s="166" t="s">
        <v>320</v>
      </c>
      <c r="Q35" s="167" t="s">
        <v>299</v>
      </c>
      <c r="R35" s="167" t="s">
        <v>321</v>
      </c>
      <c r="S35" s="168" t="s">
        <v>322</v>
      </c>
    </row>
    <row r="36" spans="2:19" ht="30" hidden="1" customHeight="1" outlineLevel="1" x14ac:dyDescent="0.25">
      <c r="B36" s="853"/>
      <c r="C36" s="853"/>
      <c r="D36" s="169"/>
      <c r="E36" s="170"/>
      <c r="F36" s="170"/>
      <c r="G36" s="171"/>
      <c r="H36" s="172"/>
      <c r="I36" s="173"/>
      <c r="J36" s="172"/>
      <c r="K36" s="174"/>
      <c r="L36" s="172"/>
      <c r="M36" s="173"/>
      <c r="N36" s="172"/>
      <c r="O36" s="174"/>
      <c r="P36" s="172"/>
      <c r="Q36" s="173"/>
      <c r="R36" s="172"/>
      <c r="S36" s="174"/>
    </row>
    <row r="37" spans="2:19" ht="36.75" hidden="1" customHeight="1" outlineLevel="1" x14ac:dyDescent="0.25">
      <c r="B37" s="853"/>
      <c r="C37" s="853"/>
      <c r="D37" s="166" t="s">
        <v>320</v>
      </c>
      <c r="E37" s="167" t="s">
        <v>299</v>
      </c>
      <c r="F37" s="167" t="s">
        <v>321</v>
      </c>
      <c r="G37" s="168" t="s">
        <v>322</v>
      </c>
      <c r="H37" s="166" t="s">
        <v>320</v>
      </c>
      <c r="I37" s="167" t="s">
        <v>299</v>
      </c>
      <c r="J37" s="167" t="s">
        <v>321</v>
      </c>
      <c r="K37" s="168" t="s">
        <v>322</v>
      </c>
      <c r="L37" s="166" t="s">
        <v>320</v>
      </c>
      <c r="M37" s="167" t="s">
        <v>299</v>
      </c>
      <c r="N37" s="167" t="s">
        <v>321</v>
      </c>
      <c r="O37" s="168" t="s">
        <v>322</v>
      </c>
      <c r="P37" s="166" t="s">
        <v>320</v>
      </c>
      <c r="Q37" s="167" t="s">
        <v>299</v>
      </c>
      <c r="R37" s="167" t="s">
        <v>321</v>
      </c>
      <c r="S37" s="168" t="s">
        <v>322</v>
      </c>
    </row>
    <row r="38" spans="2:19" ht="30" hidden="1" customHeight="1" outlineLevel="1" x14ac:dyDescent="0.25">
      <c r="B38" s="854"/>
      <c r="C38" s="854"/>
      <c r="D38" s="169"/>
      <c r="E38" s="170"/>
      <c r="F38" s="170"/>
      <c r="G38" s="171"/>
      <c r="H38" s="172"/>
      <c r="I38" s="173"/>
      <c r="J38" s="172"/>
      <c r="K38" s="174"/>
      <c r="L38" s="172"/>
      <c r="M38" s="173"/>
      <c r="N38" s="172"/>
      <c r="O38" s="174"/>
      <c r="P38" s="172"/>
      <c r="Q38" s="173"/>
      <c r="R38" s="172"/>
      <c r="S38" s="174"/>
    </row>
    <row r="39" spans="2:19" ht="30" customHeight="1" collapsed="1" x14ac:dyDescent="0.25">
      <c r="B39" s="852" t="s">
        <v>323</v>
      </c>
      <c r="C39" s="852" t="s">
        <v>324</v>
      </c>
      <c r="D39" s="167" t="s">
        <v>325</v>
      </c>
      <c r="E39" s="167" t="s">
        <v>326</v>
      </c>
      <c r="F39" s="140" t="s">
        <v>327</v>
      </c>
      <c r="G39" s="175" t="s">
        <v>394</v>
      </c>
      <c r="H39" s="167" t="s">
        <v>325</v>
      </c>
      <c r="I39" s="167" t="s">
        <v>326</v>
      </c>
      <c r="J39" s="140" t="s">
        <v>327</v>
      </c>
      <c r="K39" s="176" t="s">
        <v>394</v>
      </c>
      <c r="L39" s="167" t="s">
        <v>325</v>
      </c>
      <c r="M39" s="167" t="s">
        <v>326</v>
      </c>
      <c r="N39" s="140" t="s">
        <v>327</v>
      </c>
      <c r="O39" s="176" t="s">
        <v>394</v>
      </c>
      <c r="P39" s="167" t="s">
        <v>325</v>
      </c>
      <c r="Q39" s="167" t="s">
        <v>326</v>
      </c>
      <c r="R39" s="140" t="s">
        <v>327</v>
      </c>
      <c r="S39" s="176"/>
    </row>
    <row r="40" spans="2:19" ht="30" customHeight="1" x14ac:dyDescent="0.25">
      <c r="B40" s="853"/>
      <c r="C40" s="853"/>
      <c r="D40" s="857">
        <v>0</v>
      </c>
      <c r="E40" s="857" t="s">
        <v>529</v>
      </c>
      <c r="F40" s="140" t="s">
        <v>328</v>
      </c>
      <c r="G40" s="177" t="s">
        <v>471</v>
      </c>
      <c r="H40" s="855">
        <v>1</v>
      </c>
      <c r="I40" s="855" t="s">
        <v>529</v>
      </c>
      <c r="J40" s="140" t="s">
        <v>328</v>
      </c>
      <c r="K40" s="178" t="s">
        <v>471</v>
      </c>
      <c r="L40" s="855">
        <v>0</v>
      </c>
      <c r="M40" s="855" t="s">
        <v>529</v>
      </c>
      <c r="N40" s="140" t="s">
        <v>328</v>
      </c>
      <c r="O40" s="178" t="s">
        <v>471</v>
      </c>
      <c r="P40" s="855"/>
      <c r="Q40" s="855"/>
      <c r="R40" s="140" t="s">
        <v>328</v>
      </c>
      <c r="S40" s="178"/>
    </row>
    <row r="41" spans="2:19" ht="30" customHeight="1" x14ac:dyDescent="0.25">
      <c r="B41" s="853"/>
      <c r="C41" s="853"/>
      <c r="D41" s="858"/>
      <c r="E41" s="858"/>
      <c r="F41" s="140" t="s">
        <v>329</v>
      </c>
      <c r="G41" s="171">
        <v>0</v>
      </c>
      <c r="H41" s="856"/>
      <c r="I41" s="856"/>
      <c r="J41" s="140" t="s">
        <v>329</v>
      </c>
      <c r="K41" s="174">
        <v>4</v>
      </c>
      <c r="L41" s="856"/>
      <c r="M41" s="856"/>
      <c r="N41" s="140" t="s">
        <v>329</v>
      </c>
      <c r="O41" s="174">
        <v>0</v>
      </c>
      <c r="P41" s="856"/>
      <c r="Q41" s="856"/>
      <c r="R41" s="140" t="s">
        <v>329</v>
      </c>
      <c r="S41" s="174"/>
    </row>
    <row r="42" spans="2:19" ht="30" customHeight="1" outlineLevel="1" x14ac:dyDescent="0.25">
      <c r="B42" s="853"/>
      <c r="C42" s="853"/>
      <c r="D42" s="167" t="s">
        <v>325</v>
      </c>
      <c r="E42" s="167" t="s">
        <v>326</v>
      </c>
      <c r="F42" s="140" t="s">
        <v>327</v>
      </c>
      <c r="G42" s="175"/>
      <c r="H42" s="167" t="s">
        <v>325</v>
      </c>
      <c r="I42" s="167" t="s">
        <v>326</v>
      </c>
      <c r="J42" s="140" t="s">
        <v>327</v>
      </c>
      <c r="K42" s="176"/>
      <c r="L42" s="167" t="s">
        <v>325</v>
      </c>
      <c r="M42" s="167" t="s">
        <v>326</v>
      </c>
      <c r="N42" s="140" t="s">
        <v>327</v>
      </c>
      <c r="O42" s="176"/>
      <c r="P42" s="167" t="s">
        <v>325</v>
      </c>
      <c r="Q42" s="167" t="s">
        <v>326</v>
      </c>
      <c r="R42" s="140" t="s">
        <v>327</v>
      </c>
      <c r="S42" s="176"/>
    </row>
    <row r="43" spans="2:19" ht="30" customHeight="1" outlineLevel="1" x14ac:dyDescent="0.25">
      <c r="B43" s="853"/>
      <c r="C43" s="853"/>
      <c r="D43" s="857"/>
      <c r="E43" s="857"/>
      <c r="F43" s="140" t="s">
        <v>328</v>
      </c>
      <c r="G43" s="177"/>
      <c r="H43" s="855"/>
      <c r="I43" s="855"/>
      <c r="J43" s="140" t="s">
        <v>328</v>
      </c>
      <c r="K43" s="178"/>
      <c r="L43" s="855"/>
      <c r="M43" s="855"/>
      <c r="N43" s="140" t="s">
        <v>328</v>
      </c>
      <c r="O43" s="178"/>
      <c r="P43" s="855"/>
      <c r="Q43" s="855"/>
      <c r="R43" s="140" t="s">
        <v>328</v>
      </c>
      <c r="S43" s="178"/>
    </row>
    <row r="44" spans="2:19" ht="30" customHeight="1" outlineLevel="1" x14ac:dyDescent="0.25">
      <c r="B44" s="853"/>
      <c r="C44" s="853"/>
      <c r="D44" s="858"/>
      <c r="E44" s="858"/>
      <c r="F44" s="140" t="s">
        <v>329</v>
      </c>
      <c r="G44" s="171"/>
      <c r="H44" s="856"/>
      <c r="I44" s="856"/>
      <c r="J44" s="140" t="s">
        <v>329</v>
      </c>
      <c r="K44" s="174"/>
      <c r="L44" s="856"/>
      <c r="M44" s="856"/>
      <c r="N44" s="140" t="s">
        <v>329</v>
      </c>
      <c r="O44" s="174"/>
      <c r="P44" s="856"/>
      <c r="Q44" s="856"/>
      <c r="R44" s="140" t="s">
        <v>329</v>
      </c>
      <c r="S44" s="174"/>
    </row>
    <row r="45" spans="2:19" ht="30" customHeight="1" outlineLevel="1" x14ac:dyDescent="0.25">
      <c r="B45" s="853"/>
      <c r="C45" s="853"/>
      <c r="D45" s="167" t="s">
        <v>325</v>
      </c>
      <c r="E45" s="167" t="s">
        <v>326</v>
      </c>
      <c r="F45" s="140" t="s">
        <v>327</v>
      </c>
      <c r="G45" s="175"/>
      <c r="H45" s="167" t="s">
        <v>325</v>
      </c>
      <c r="I45" s="167" t="s">
        <v>326</v>
      </c>
      <c r="J45" s="140" t="s">
        <v>327</v>
      </c>
      <c r="K45" s="176"/>
      <c r="L45" s="167" t="s">
        <v>325</v>
      </c>
      <c r="M45" s="167" t="s">
        <v>326</v>
      </c>
      <c r="N45" s="140" t="s">
        <v>327</v>
      </c>
      <c r="O45" s="176"/>
      <c r="P45" s="167" t="s">
        <v>325</v>
      </c>
      <c r="Q45" s="167" t="s">
        <v>326</v>
      </c>
      <c r="R45" s="140" t="s">
        <v>327</v>
      </c>
      <c r="S45" s="176"/>
    </row>
    <row r="46" spans="2:19" ht="30" customHeight="1" outlineLevel="1" x14ac:dyDescent="0.25">
      <c r="B46" s="853"/>
      <c r="C46" s="853"/>
      <c r="D46" s="857"/>
      <c r="E46" s="857"/>
      <c r="F46" s="140" t="s">
        <v>328</v>
      </c>
      <c r="G46" s="177"/>
      <c r="H46" s="855"/>
      <c r="I46" s="855"/>
      <c r="J46" s="140" t="s">
        <v>328</v>
      </c>
      <c r="K46" s="178"/>
      <c r="L46" s="855"/>
      <c r="M46" s="855"/>
      <c r="N46" s="140" t="s">
        <v>328</v>
      </c>
      <c r="O46" s="178"/>
      <c r="P46" s="855"/>
      <c r="Q46" s="855"/>
      <c r="R46" s="140" t="s">
        <v>328</v>
      </c>
      <c r="S46" s="178"/>
    </row>
    <row r="47" spans="2:19" ht="30" customHeight="1" outlineLevel="1" x14ac:dyDescent="0.25">
      <c r="B47" s="853"/>
      <c r="C47" s="853"/>
      <c r="D47" s="858"/>
      <c r="E47" s="858"/>
      <c r="F47" s="140" t="s">
        <v>329</v>
      </c>
      <c r="G47" s="171"/>
      <c r="H47" s="856"/>
      <c r="I47" s="856"/>
      <c r="J47" s="140" t="s">
        <v>329</v>
      </c>
      <c r="K47" s="174"/>
      <c r="L47" s="856"/>
      <c r="M47" s="856"/>
      <c r="N47" s="140" t="s">
        <v>329</v>
      </c>
      <c r="O47" s="174"/>
      <c r="P47" s="856"/>
      <c r="Q47" s="856"/>
      <c r="R47" s="140" t="s">
        <v>329</v>
      </c>
      <c r="S47" s="174"/>
    </row>
    <row r="48" spans="2:19" ht="30" customHeight="1" outlineLevel="1" x14ac:dyDescent="0.25">
      <c r="B48" s="853"/>
      <c r="C48" s="853"/>
      <c r="D48" s="167" t="s">
        <v>325</v>
      </c>
      <c r="E48" s="167" t="s">
        <v>326</v>
      </c>
      <c r="F48" s="140" t="s">
        <v>327</v>
      </c>
      <c r="G48" s="175"/>
      <c r="H48" s="167" t="s">
        <v>325</v>
      </c>
      <c r="I48" s="167" t="s">
        <v>326</v>
      </c>
      <c r="J48" s="140" t="s">
        <v>327</v>
      </c>
      <c r="K48" s="176"/>
      <c r="L48" s="167" t="s">
        <v>325</v>
      </c>
      <c r="M48" s="167" t="s">
        <v>326</v>
      </c>
      <c r="N48" s="140" t="s">
        <v>327</v>
      </c>
      <c r="O48" s="176"/>
      <c r="P48" s="167" t="s">
        <v>325</v>
      </c>
      <c r="Q48" s="167" t="s">
        <v>326</v>
      </c>
      <c r="R48" s="140" t="s">
        <v>327</v>
      </c>
      <c r="S48" s="176"/>
    </row>
    <row r="49" spans="2:19" ht="30" customHeight="1" outlineLevel="1" x14ac:dyDescent="0.25">
      <c r="B49" s="853"/>
      <c r="C49" s="853"/>
      <c r="D49" s="857"/>
      <c r="E49" s="857"/>
      <c r="F49" s="140" t="s">
        <v>328</v>
      </c>
      <c r="G49" s="177"/>
      <c r="H49" s="855"/>
      <c r="I49" s="855"/>
      <c r="J49" s="140" t="s">
        <v>328</v>
      </c>
      <c r="K49" s="178"/>
      <c r="L49" s="855"/>
      <c r="M49" s="855"/>
      <c r="N49" s="140" t="s">
        <v>328</v>
      </c>
      <c r="O49" s="178"/>
      <c r="P49" s="855"/>
      <c r="Q49" s="855"/>
      <c r="R49" s="140" t="s">
        <v>328</v>
      </c>
      <c r="S49" s="178"/>
    </row>
    <row r="50" spans="2:19" ht="30" customHeight="1" outlineLevel="1" x14ac:dyDescent="0.25">
      <c r="B50" s="854"/>
      <c r="C50" s="854"/>
      <c r="D50" s="858"/>
      <c r="E50" s="858"/>
      <c r="F50" s="140" t="s">
        <v>329</v>
      </c>
      <c r="G50" s="171"/>
      <c r="H50" s="856"/>
      <c r="I50" s="856"/>
      <c r="J50" s="140" t="s">
        <v>329</v>
      </c>
      <c r="K50" s="174"/>
      <c r="L50" s="856"/>
      <c r="M50" s="856"/>
      <c r="N50" s="140" t="s">
        <v>329</v>
      </c>
      <c r="O50" s="174"/>
      <c r="P50" s="856"/>
      <c r="Q50" s="856"/>
      <c r="R50" s="140" t="s">
        <v>329</v>
      </c>
      <c r="S50" s="174"/>
    </row>
    <row r="51" spans="2:19" ht="30" customHeight="1" thickBot="1" x14ac:dyDescent="0.3">
      <c r="C51" s="179"/>
      <c r="D51" s="180"/>
    </row>
    <row r="52" spans="2:19" ht="30" customHeight="1" thickBot="1" x14ac:dyDescent="0.3">
      <c r="D52" s="817" t="s">
        <v>300</v>
      </c>
      <c r="E52" s="818"/>
      <c r="F52" s="818"/>
      <c r="G52" s="819"/>
      <c r="H52" s="817" t="s">
        <v>301</v>
      </c>
      <c r="I52" s="818"/>
      <c r="J52" s="818"/>
      <c r="K52" s="819"/>
      <c r="L52" s="817" t="s">
        <v>302</v>
      </c>
      <c r="M52" s="818"/>
      <c r="N52" s="818"/>
      <c r="O52" s="819"/>
      <c r="P52" s="817" t="s">
        <v>303</v>
      </c>
      <c r="Q52" s="818"/>
      <c r="R52" s="818"/>
      <c r="S52" s="819"/>
    </row>
    <row r="53" spans="2:19" ht="30" customHeight="1" x14ac:dyDescent="0.25">
      <c r="B53" s="840" t="s">
        <v>330</v>
      </c>
      <c r="C53" s="840" t="s">
        <v>331</v>
      </c>
      <c r="D53" s="869" t="s">
        <v>332</v>
      </c>
      <c r="E53" s="870"/>
      <c r="F53" s="181" t="s">
        <v>299</v>
      </c>
      <c r="G53" s="182" t="s">
        <v>333</v>
      </c>
      <c r="H53" s="869" t="s">
        <v>332</v>
      </c>
      <c r="I53" s="870"/>
      <c r="J53" s="181" t="s">
        <v>299</v>
      </c>
      <c r="K53" s="182" t="s">
        <v>333</v>
      </c>
      <c r="L53" s="869" t="s">
        <v>332</v>
      </c>
      <c r="M53" s="870"/>
      <c r="N53" s="181" t="s">
        <v>299</v>
      </c>
      <c r="O53" s="182" t="s">
        <v>333</v>
      </c>
      <c r="P53" s="869" t="s">
        <v>332</v>
      </c>
      <c r="Q53" s="870"/>
      <c r="R53" s="181" t="s">
        <v>299</v>
      </c>
      <c r="S53" s="182" t="s">
        <v>333</v>
      </c>
    </row>
    <row r="54" spans="2:19" ht="45" customHeight="1" x14ac:dyDescent="0.25">
      <c r="B54" s="841"/>
      <c r="C54" s="841"/>
      <c r="D54" s="160" t="s">
        <v>309</v>
      </c>
      <c r="E54" s="458">
        <v>0</v>
      </c>
      <c r="F54" s="871" t="s">
        <v>481</v>
      </c>
      <c r="G54" s="873" t="s">
        <v>500</v>
      </c>
      <c r="H54" s="160" t="s">
        <v>309</v>
      </c>
      <c r="I54" s="459">
        <v>132</v>
      </c>
      <c r="J54" s="863" t="s">
        <v>481</v>
      </c>
      <c r="K54" s="865" t="s">
        <v>484</v>
      </c>
      <c r="L54" s="160" t="s">
        <v>309</v>
      </c>
      <c r="M54" s="459">
        <v>35</v>
      </c>
      <c r="N54" s="863" t="s">
        <v>481</v>
      </c>
      <c r="O54" s="865" t="s">
        <v>492</v>
      </c>
      <c r="P54" s="160" t="s">
        <v>309</v>
      </c>
      <c r="Q54" s="459">
        <v>50</v>
      </c>
      <c r="R54" s="863" t="s">
        <v>481</v>
      </c>
      <c r="S54" s="865" t="s">
        <v>492</v>
      </c>
    </row>
    <row r="55" spans="2:19" ht="45" customHeight="1" x14ac:dyDescent="0.25">
      <c r="B55" s="842"/>
      <c r="C55" s="842"/>
      <c r="D55" s="163" t="s">
        <v>317</v>
      </c>
      <c r="E55" s="164">
        <v>0</v>
      </c>
      <c r="F55" s="872"/>
      <c r="G55" s="874"/>
      <c r="H55" s="163" t="s">
        <v>317</v>
      </c>
      <c r="I55" s="165">
        <v>0.27</v>
      </c>
      <c r="J55" s="864"/>
      <c r="K55" s="866"/>
      <c r="L55" s="163" t="s">
        <v>317</v>
      </c>
      <c r="M55" s="165">
        <f>13/M54*100%</f>
        <v>0.37142857142857144</v>
      </c>
      <c r="N55" s="864"/>
      <c r="O55" s="866"/>
      <c r="P55" s="163" t="s">
        <v>317</v>
      </c>
      <c r="Q55" s="165">
        <f>13/Q54*100%</f>
        <v>0.26</v>
      </c>
      <c r="R55" s="864"/>
      <c r="S55" s="866"/>
    </row>
    <row r="56" spans="2:19" ht="30" customHeight="1" x14ac:dyDescent="0.25">
      <c r="B56" s="852" t="s">
        <v>334</v>
      </c>
      <c r="C56" s="852" t="s">
        <v>335</v>
      </c>
      <c r="D56" s="167" t="s">
        <v>336</v>
      </c>
      <c r="E56" s="183" t="s">
        <v>337</v>
      </c>
      <c r="F56" s="867" t="s">
        <v>338</v>
      </c>
      <c r="G56" s="868"/>
      <c r="H56" s="167" t="s">
        <v>336</v>
      </c>
      <c r="I56" s="183" t="s">
        <v>337</v>
      </c>
      <c r="J56" s="867" t="s">
        <v>338</v>
      </c>
      <c r="K56" s="868"/>
      <c r="L56" s="167" t="s">
        <v>336</v>
      </c>
      <c r="M56" s="183" t="s">
        <v>337</v>
      </c>
      <c r="N56" s="867" t="s">
        <v>338</v>
      </c>
      <c r="O56" s="868"/>
      <c r="P56" s="167" t="s">
        <v>336</v>
      </c>
      <c r="Q56" s="183" t="s">
        <v>337</v>
      </c>
      <c r="R56" s="867" t="s">
        <v>338</v>
      </c>
      <c r="S56" s="868"/>
    </row>
    <row r="57" spans="2:19" ht="30" customHeight="1" x14ac:dyDescent="0.25">
      <c r="B57" s="853"/>
      <c r="C57" s="854"/>
      <c r="D57" s="184">
        <v>0</v>
      </c>
      <c r="E57" s="185">
        <v>0</v>
      </c>
      <c r="F57" s="875" t="s">
        <v>459</v>
      </c>
      <c r="G57" s="876"/>
      <c r="H57" s="186">
        <v>70</v>
      </c>
      <c r="I57" s="187">
        <v>0.27</v>
      </c>
      <c r="J57" s="877" t="s">
        <v>459</v>
      </c>
      <c r="K57" s="878"/>
      <c r="L57" s="186">
        <v>25</v>
      </c>
      <c r="M57" s="187">
        <f>7/L57*100%</f>
        <v>0.28000000000000003</v>
      </c>
      <c r="N57" s="877" t="s">
        <v>459</v>
      </c>
      <c r="O57" s="878"/>
      <c r="P57" s="186">
        <v>50</v>
      </c>
      <c r="Q57" s="187">
        <v>0.3</v>
      </c>
      <c r="R57" s="877" t="s">
        <v>459</v>
      </c>
      <c r="S57" s="878"/>
    </row>
    <row r="58" spans="2:19" ht="30" customHeight="1" x14ac:dyDescent="0.25">
      <c r="B58" s="853"/>
      <c r="C58" s="852" t="s">
        <v>339</v>
      </c>
      <c r="D58" s="188" t="s">
        <v>338</v>
      </c>
      <c r="E58" s="189" t="s">
        <v>321</v>
      </c>
      <c r="F58" s="167" t="s">
        <v>299</v>
      </c>
      <c r="G58" s="190" t="s">
        <v>333</v>
      </c>
      <c r="H58" s="188" t="s">
        <v>338</v>
      </c>
      <c r="I58" s="189" t="s">
        <v>321</v>
      </c>
      <c r="J58" s="167" t="s">
        <v>299</v>
      </c>
      <c r="K58" s="190" t="s">
        <v>333</v>
      </c>
      <c r="L58" s="188" t="s">
        <v>338</v>
      </c>
      <c r="M58" s="189" t="s">
        <v>321</v>
      </c>
      <c r="N58" s="167" t="s">
        <v>299</v>
      </c>
      <c r="O58" s="190" t="s">
        <v>333</v>
      </c>
      <c r="P58" s="188" t="s">
        <v>338</v>
      </c>
      <c r="Q58" s="189" t="s">
        <v>321</v>
      </c>
      <c r="R58" s="167" t="s">
        <v>299</v>
      </c>
      <c r="S58" s="190" t="s">
        <v>333</v>
      </c>
    </row>
    <row r="59" spans="2:19" ht="30" customHeight="1" x14ac:dyDescent="0.25">
      <c r="B59" s="854"/>
      <c r="C59" s="879"/>
      <c r="D59" s="184" t="s">
        <v>459</v>
      </c>
      <c r="E59" s="519" t="s">
        <v>476</v>
      </c>
      <c r="F59" s="170" t="s">
        <v>481</v>
      </c>
      <c r="G59" s="191" t="s">
        <v>484</v>
      </c>
      <c r="H59" s="186" t="s">
        <v>459</v>
      </c>
      <c r="I59" s="552" t="s">
        <v>476</v>
      </c>
      <c r="J59" s="172" t="s">
        <v>481</v>
      </c>
      <c r="K59" s="193" t="s">
        <v>484</v>
      </c>
      <c r="L59" s="192" t="s">
        <v>459</v>
      </c>
      <c r="M59" s="520" t="s">
        <v>476</v>
      </c>
      <c r="N59" s="172" t="s">
        <v>481</v>
      </c>
      <c r="O59" s="193" t="s">
        <v>484</v>
      </c>
      <c r="P59" s="186" t="s">
        <v>459</v>
      </c>
      <c r="Q59" s="520" t="s">
        <v>476</v>
      </c>
      <c r="R59" s="172" t="s">
        <v>481</v>
      </c>
      <c r="S59" s="193" t="s">
        <v>484</v>
      </c>
    </row>
    <row r="60" spans="2:19" ht="30" customHeight="1" x14ac:dyDescent="0.25">
      <c r="B60" s="833" t="s">
        <v>737</v>
      </c>
      <c r="C60" s="833" t="s">
        <v>842</v>
      </c>
      <c r="D60" s="383" t="s">
        <v>834</v>
      </c>
      <c r="E60" s="384" t="s">
        <v>321</v>
      </c>
      <c r="F60" s="385" t="s">
        <v>299</v>
      </c>
      <c r="G60" s="386" t="s">
        <v>333</v>
      </c>
      <c r="H60" s="383" t="s">
        <v>834</v>
      </c>
      <c r="I60" s="384" t="s">
        <v>321</v>
      </c>
      <c r="J60" s="385" t="s">
        <v>299</v>
      </c>
      <c r="K60" s="386" t="s">
        <v>333</v>
      </c>
      <c r="L60" s="383" t="s">
        <v>834</v>
      </c>
      <c r="M60" s="384" t="s">
        <v>321</v>
      </c>
      <c r="N60" s="385" t="s">
        <v>299</v>
      </c>
      <c r="O60" s="386" t="s">
        <v>333</v>
      </c>
      <c r="P60" s="383" t="s">
        <v>834</v>
      </c>
      <c r="Q60" s="384" t="s">
        <v>321</v>
      </c>
      <c r="R60" s="385" t="s">
        <v>299</v>
      </c>
      <c r="S60" s="386" t="s">
        <v>333</v>
      </c>
    </row>
    <row r="61" spans="2:19" ht="51.95" customHeight="1" x14ac:dyDescent="0.25">
      <c r="B61" s="833"/>
      <c r="C61" s="833"/>
      <c r="D61" s="338">
        <v>0</v>
      </c>
      <c r="E61" s="524" t="s">
        <v>476</v>
      </c>
      <c r="F61" s="334" t="s">
        <v>481</v>
      </c>
      <c r="G61" s="335" t="s">
        <v>484</v>
      </c>
      <c r="H61" s="340">
        <v>10</v>
      </c>
      <c r="I61" s="525" t="s">
        <v>476</v>
      </c>
      <c r="J61" s="336" t="s">
        <v>481</v>
      </c>
      <c r="K61" s="337" t="s">
        <v>484</v>
      </c>
      <c r="L61" s="340">
        <v>10</v>
      </c>
      <c r="M61" s="525" t="s">
        <v>476</v>
      </c>
      <c r="N61" s="336" t="s">
        <v>481</v>
      </c>
      <c r="O61" s="337" t="s">
        <v>484</v>
      </c>
      <c r="P61" s="340">
        <v>10</v>
      </c>
      <c r="Q61" s="525" t="s">
        <v>476</v>
      </c>
      <c r="R61" s="336" t="s">
        <v>481</v>
      </c>
      <c r="S61" s="337" t="s">
        <v>484</v>
      </c>
    </row>
    <row r="62" spans="2:19" ht="30" customHeight="1" thickBot="1" x14ac:dyDescent="0.3">
      <c r="B62" s="156"/>
      <c r="C62" s="194"/>
      <c r="D62" s="180"/>
    </row>
    <row r="63" spans="2:19" ht="30" customHeight="1" thickBot="1" x14ac:dyDescent="0.3">
      <c r="B63" s="156"/>
      <c r="C63" s="156"/>
      <c r="D63" s="817" t="s">
        <v>300</v>
      </c>
      <c r="E63" s="818"/>
      <c r="F63" s="818"/>
      <c r="G63" s="818"/>
      <c r="H63" s="817" t="s">
        <v>301</v>
      </c>
      <c r="I63" s="818"/>
      <c r="J63" s="818"/>
      <c r="K63" s="819"/>
      <c r="L63" s="818" t="s">
        <v>302</v>
      </c>
      <c r="M63" s="818"/>
      <c r="N63" s="818"/>
      <c r="O63" s="818"/>
      <c r="P63" s="817" t="s">
        <v>303</v>
      </c>
      <c r="Q63" s="818"/>
      <c r="R63" s="818"/>
      <c r="S63" s="819"/>
    </row>
    <row r="64" spans="2:19" ht="30" customHeight="1" x14ac:dyDescent="0.25">
      <c r="B64" s="840" t="s">
        <v>340</v>
      </c>
      <c r="C64" s="840" t="s">
        <v>341</v>
      </c>
      <c r="D64" s="846" t="s">
        <v>342</v>
      </c>
      <c r="E64" s="847"/>
      <c r="F64" s="869" t="s">
        <v>299</v>
      </c>
      <c r="G64" s="890"/>
      <c r="H64" s="880" t="s">
        <v>342</v>
      </c>
      <c r="I64" s="847"/>
      <c r="J64" s="869" t="s">
        <v>299</v>
      </c>
      <c r="K64" s="881"/>
      <c r="L64" s="880" t="s">
        <v>342</v>
      </c>
      <c r="M64" s="847"/>
      <c r="N64" s="869" t="s">
        <v>299</v>
      </c>
      <c r="O64" s="881"/>
      <c r="P64" s="880" t="s">
        <v>342</v>
      </c>
      <c r="Q64" s="847"/>
      <c r="R64" s="869" t="s">
        <v>299</v>
      </c>
      <c r="S64" s="881"/>
    </row>
    <row r="65" spans="2:19" ht="36.75" customHeight="1" x14ac:dyDescent="0.25">
      <c r="B65" s="842"/>
      <c r="C65" s="842"/>
      <c r="D65" s="882">
        <v>0</v>
      </c>
      <c r="E65" s="883"/>
      <c r="F65" s="884" t="s">
        <v>481</v>
      </c>
      <c r="G65" s="885"/>
      <c r="H65" s="886">
        <v>1</v>
      </c>
      <c r="I65" s="887"/>
      <c r="J65" s="888" t="s">
        <v>481</v>
      </c>
      <c r="K65" s="889"/>
      <c r="L65" s="886">
        <v>0.35</v>
      </c>
      <c r="M65" s="887"/>
      <c r="N65" s="888" t="s">
        <v>481</v>
      </c>
      <c r="O65" s="889"/>
      <c r="P65" s="886">
        <v>0.6</v>
      </c>
      <c r="Q65" s="887"/>
      <c r="R65" s="888" t="s">
        <v>481</v>
      </c>
      <c r="S65" s="889"/>
    </row>
    <row r="66" spans="2:19" ht="45" customHeight="1" x14ac:dyDescent="0.25">
      <c r="B66" s="852" t="s">
        <v>343</v>
      </c>
      <c r="C66" s="852" t="s">
        <v>653</v>
      </c>
      <c r="D66" s="167" t="s">
        <v>344</v>
      </c>
      <c r="E66" s="167" t="s">
        <v>345</v>
      </c>
      <c r="F66" s="867" t="s">
        <v>346</v>
      </c>
      <c r="G66" s="868"/>
      <c r="H66" s="195" t="s">
        <v>344</v>
      </c>
      <c r="I66" s="167" t="s">
        <v>345</v>
      </c>
      <c r="J66" s="893" t="s">
        <v>346</v>
      </c>
      <c r="K66" s="868"/>
      <c r="L66" s="195" t="s">
        <v>344</v>
      </c>
      <c r="M66" s="167" t="s">
        <v>345</v>
      </c>
      <c r="N66" s="893" t="s">
        <v>346</v>
      </c>
      <c r="O66" s="868"/>
      <c r="P66" s="195" t="s">
        <v>344</v>
      </c>
      <c r="Q66" s="167" t="s">
        <v>345</v>
      </c>
      <c r="R66" s="893" t="s">
        <v>346</v>
      </c>
      <c r="S66" s="868"/>
    </row>
    <row r="67" spans="2:19" ht="27" customHeight="1" x14ac:dyDescent="0.25">
      <c r="B67" s="853"/>
      <c r="C67" s="854"/>
      <c r="D67" s="184">
        <v>0</v>
      </c>
      <c r="E67" s="185">
        <v>0</v>
      </c>
      <c r="F67" s="894" t="s">
        <v>512</v>
      </c>
      <c r="G67" s="894"/>
      <c r="H67" s="186">
        <v>27.143000000000001</v>
      </c>
      <c r="I67" s="187">
        <v>0.27</v>
      </c>
      <c r="J67" s="891" t="s">
        <v>493</v>
      </c>
      <c r="K67" s="892"/>
      <c r="L67" s="186">
        <v>1327</v>
      </c>
      <c r="M67" s="187">
        <v>0.11</v>
      </c>
      <c r="N67" s="891" t="s">
        <v>507</v>
      </c>
      <c r="O67" s="892"/>
      <c r="P67" s="186">
        <v>9538</v>
      </c>
      <c r="Q67" s="187">
        <v>0.2</v>
      </c>
      <c r="R67" s="891" t="s">
        <v>507</v>
      </c>
      <c r="S67" s="892"/>
    </row>
    <row r="68" spans="2:19" ht="45" customHeight="1" x14ac:dyDescent="0.25">
      <c r="B68" s="853"/>
      <c r="C68" s="852" t="s">
        <v>919</v>
      </c>
      <c r="D68" s="167" t="s">
        <v>344</v>
      </c>
      <c r="E68" s="167" t="s">
        <v>345</v>
      </c>
      <c r="F68" s="867" t="s">
        <v>346</v>
      </c>
      <c r="G68" s="868"/>
      <c r="H68" s="195" t="s">
        <v>344</v>
      </c>
      <c r="I68" s="167" t="s">
        <v>345</v>
      </c>
      <c r="J68" s="893" t="s">
        <v>346</v>
      </c>
      <c r="K68" s="868"/>
      <c r="L68" s="195" t="s">
        <v>344</v>
      </c>
      <c r="M68" s="167" t="s">
        <v>345</v>
      </c>
      <c r="N68" s="893" t="s">
        <v>346</v>
      </c>
      <c r="O68" s="868"/>
      <c r="P68" s="195" t="s">
        <v>344</v>
      </c>
      <c r="Q68" s="167" t="s">
        <v>345</v>
      </c>
      <c r="R68" s="893" t="s">
        <v>346</v>
      </c>
      <c r="S68" s="868"/>
    </row>
    <row r="69" spans="2:19" ht="27" customHeight="1" x14ac:dyDescent="0.25">
      <c r="B69" s="853"/>
      <c r="C69" s="854"/>
      <c r="D69" s="184">
        <v>0</v>
      </c>
      <c r="E69" s="185">
        <v>0</v>
      </c>
      <c r="F69" s="894" t="s">
        <v>512</v>
      </c>
      <c r="G69" s="894"/>
      <c r="H69" s="186">
        <v>75</v>
      </c>
      <c r="I69" s="187">
        <v>0.27</v>
      </c>
      <c r="J69" s="891" t="s">
        <v>493</v>
      </c>
      <c r="K69" s="892"/>
      <c r="L69" s="186">
        <v>100</v>
      </c>
      <c r="M69" s="187">
        <v>0.35</v>
      </c>
      <c r="N69" s="891" t="s">
        <v>493</v>
      </c>
      <c r="O69" s="892"/>
      <c r="P69" s="186">
        <v>115</v>
      </c>
      <c r="Q69" s="187">
        <v>0.35</v>
      </c>
      <c r="R69" s="891" t="s">
        <v>485</v>
      </c>
      <c r="S69" s="892"/>
    </row>
    <row r="70" spans="2:19" ht="45" customHeight="1" x14ac:dyDescent="0.25">
      <c r="B70" s="853"/>
      <c r="C70" s="852" t="s">
        <v>920</v>
      </c>
      <c r="D70" s="167" t="s">
        <v>344</v>
      </c>
      <c r="E70" s="167" t="s">
        <v>345</v>
      </c>
      <c r="F70" s="867" t="s">
        <v>346</v>
      </c>
      <c r="G70" s="868"/>
      <c r="H70" s="195" t="s">
        <v>344</v>
      </c>
      <c r="I70" s="167" t="s">
        <v>345</v>
      </c>
      <c r="J70" s="893" t="s">
        <v>346</v>
      </c>
      <c r="K70" s="868"/>
      <c r="L70" s="195" t="s">
        <v>344</v>
      </c>
      <c r="M70" s="167" t="s">
        <v>345</v>
      </c>
      <c r="N70" s="893" t="s">
        <v>346</v>
      </c>
      <c r="O70" s="868"/>
      <c r="P70" s="195" t="s">
        <v>344</v>
      </c>
      <c r="Q70" s="167" t="s">
        <v>345</v>
      </c>
      <c r="R70" s="893" t="s">
        <v>346</v>
      </c>
      <c r="S70" s="868"/>
    </row>
    <row r="71" spans="2:19" ht="27" customHeight="1" x14ac:dyDescent="0.25">
      <c r="B71" s="854"/>
      <c r="C71" s="854"/>
      <c r="D71" s="184">
        <v>0</v>
      </c>
      <c r="E71" s="185">
        <v>0</v>
      </c>
      <c r="F71" s="894" t="s">
        <v>512</v>
      </c>
      <c r="G71" s="894"/>
      <c r="H71" s="186">
        <v>27.143000000000001</v>
      </c>
      <c r="I71" s="187">
        <v>0.27</v>
      </c>
      <c r="J71" s="891" t="s">
        <v>493</v>
      </c>
      <c r="K71" s="892"/>
      <c r="L71" s="186">
        <v>811</v>
      </c>
      <c r="M71" s="187">
        <v>0.2</v>
      </c>
      <c r="N71" s="891" t="s">
        <v>493</v>
      </c>
      <c r="O71" s="892"/>
      <c r="P71" s="186">
        <v>1511</v>
      </c>
      <c r="Q71" s="187">
        <v>0.37</v>
      </c>
      <c r="R71" s="891" t="s">
        <v>501</v>
      </c>
      <c r="S71" s="892"/>
    </row>
    <row r="72" spans="2:19" ht="33.75" customHeight="1" x14ac:dyDescent="0.25">
      <c r="B72" s="833" t="s">
        <v>738</v>
      </c>
      <c r="C72" s="808" t="s">
        <v>739</v>
      </c>
      <c r="D72" s="385" t="s">
        <v>740</v>
      </c>
      <c r="E72" s="385" t="s">
        <v>835</v>
      </c>
      <c r="F72" s="811" t="s">
        <v>346</v>
      </c>
      <c r="G72" s="834"/>
      <c r="H72" s="387" t="s">
        <v>741</v>
      </c>
      <c r="I72" s="385" t="s">
        <v>835</v>
      </c>
      <c r="J72" s="835" t="s">
        <v>346</v>
      </c>
      <c r="K72" s="834"/>
      <c r="L72" s="387" t="s">
        <v>741</v>
      </c>
      <c r="M72" s="385" t="s">
        <v>835</v>
      </c>
      <c r="N72" s="835" t="s">
        <v>346</v>
      </c>
      <c r="O72" s="834"/>
      <c r="P72" s="387" t="s">
        <v>741</v>
      </c>
      <c r="Q72" s="385" t="s">
        <v>835</v>
      </c>
      <c r="R72" s="835" t="s">
        <v>346</v>
      </c>
      <c r="S72" s="834"/>
    </row>
    <row r="73" spans="2:19" ht="33.75" customHeight="1" x14ac:dyDescent="0.25">
      <c r="B73" s="833"/>
      <c r="C73" s="810"/>
      <c r="D73" s="338"/>
      <c r="E73" s="339"/>
      <c r="F73" s="836"/>
      <c r="G73" s="836"/>
      <c r="H73" s="340"/>
      <c r="I73" s="341"/>
      <c r="J73" s="837"/>
      <c r="K73" s="838"/>
      <c r="L73" s="340"/>
      <c r="M73" s="341"/>
      <c r="N73" s="837"/>
      <c r="O73" s="838"/>
      <c r="P73" s="340"/>
      <c r="Q73" s="341"/>
      <c r="R73" s="837"/>
      <c r="S73" s="838"/>
    </row>
    <row r="74" spans="2:19" ht="33.75" customHeight="1" x14ac:dyDescent="0.25">
      <c r="B74" s="833"/>
      <c r="C74" s="808" t="s">
        <v>742</v>
      </c>
      <c r="D74" s="385" t="s">
        <v>743</v>
      </c>
      <c r="E74" s="385" t="s">
        <v>338</v>
      </c>
      <c r="F74" s="811" t="s">
        <v>745</v>
      </c>
      <c r="G74" s="834"/>
      <c r="H74" s="387" t="s">
        <v>743</v>
      </c>
      <c r="I74" s="385" t="s">
        <v>744</v>
      </c>
      <c r="J74" s="835" t="s">
        <v>321</v>
      </c>
      <c r="K74" s="834"/>
      <c r="L74" s="387" t="s">
        <v>743</v>
      </c>
      <c r="M74" s="385" t="s">
        <v>744</v>
      </c>
      <c r="N74" s="835" t="s">
        <v>321</v>
      </c>
      <c r="O74" s="834"/>
      <c r="P74" s="387" t="s">
        <v>743</v>
      </c>
      <c r="Q74" s="385" t="s">
        <v>744</v>
      </c>
      <c r="R74" s="835" t="s">
        <v>321</v>
      </c>
      <c r="S74" s="834"/>
    </row>
    <row r="75" spans="2:19" ht="33.75" customHeight="1" thickBot="1" x14ac:dyDescent="0.3">
      <c r="B75" s="833"/>
      <c r="C75" s="810"/>
      <c r="D75" s="338"/>
      <c r="E75" s="339"/>
      <c r="F75" s="836"/>
      <c r="G75" s="836"/>
      <c r="H75" s="340"/>
      <c r="I75" s="341"/>
      <c r="J75" s="837"/>
      <c r="K75" s="838"/>
      <c r="L75" s="340"/>
      <c r="M75" s="341"/>
      <c r="N75" s="837"/>
      <c r="O75" s="838"/>
      <c r="P75" s="340"/>
      <c r="Q75" s="341"/>
      <c r="R75" s="837"/>
      <c r="S75" s="838"/>
    </row>
    <row r="76" spans="2:19" ht="37.5" customHeight="1" thickBot="1" x14ac:dyDescent="0.3">
      <c r="B76" s="156"/>
      <c r="C76" s="156"/>
      <c r="D76" s="817" t="s">
        <v>300</v>
      </c>
      <c r="E76" s="818"/>
      <c r="F76" s="818"/>
      <c r="G76" s="819"/>
      <c r="H76" s="817" t="s">
        <v>301</v>
      </c>
      <c r="I76" s="818"/>
      <c r="J76" s="818"/>
      <c r="K76" s="819"/>
      <c r="L76" s="817" t="s">
        <v>302</v>
      </c>
      <c r="M76" s="818"/>
      <c r="N76" s="818"/>
      <c r="O76" s="818"/>
      <c r="P76" s="818" t="s">
        <v>301</v>
      </c>
      <c r="Q76" s="818"/>
      <c r="R76" s="818"/>
      <c r="S76" s="819"/>
    </row>
    <row r="77" spans="2:19" ht="37.5" customHeight="1" x14ac:dyDescent="0.25">
      <c r="B77" s="840" t="s">
        <v>347</v>
      </c>
      <c r="C77" s="840" t="s">
        <v>348</v>
      </c>
      <c r="D77" s="196" t="s">
        <v>349</v>
      </c>
      <c r="E77" s="181" t="s">
        <v>350</v>
      </c>
      <c r="F77" s="869" t="s">
        <v>351</v>
      </c>
      <c r="G77" s="881"/>
      <c r="H77" s="196" t="s">
        <v>349</v>
      </c>
      <c r="I77" s="181" t="s">
        <v>350</v>
      </c>
      <c r="J77" s="869" t="s">
        <v>351</v>
      </c>
      <c r="K77" s="881"/>
      <c r="L77" s="196" t="s">
        <v>349</v>
      </c>
      <c r="M77" s="181" t="s">
        <v>350</v>
      </c>
      <c r="N77" s="869" t="s">
        <v>351</v>
      </c>
      <c r="O77" s="881"/>
      <c r="P77" s="196" t="s">
        <v>349</v>
      </c>
      <c r="Q77" s="181" t="s">
        <v>350</v>
      </c>
      <c r="R77" s="869" t="s">
        <v>351</v>
      </c>
      <c r="S77" s="881"/>
    </row>
    <row r="78" spans="2:19" ht="44.25" customHeight="1" x14ac:dyDescent="0.25">
      <c r="B78" s="841"/>
      <c r="C78" s="842"/>
      <c r="D78" s="197"/>
      <c r="E78" s="198"/>
      <c r="F78" s="896"/>
      <c r="G78" s="897"/>
      <c r="H78" s="199"/>
      <c r="I78" s="200"/>
      <c r="J78" s="948"/>
      <c r="K78" s="949"/>
      <c r="L78" s="199"/>
      <c r="M78" s="200"/>
      <c r="N78" s="948"/>
      <c r="O78" s="949"/>
      <c r="P78" s="199"/>
      <c r="Q78" s="200"/>
      <c r="R78" s="948"/>
      <c r="S78" s="949"/>
    </row>
    <row r="79" spans="2:19" ht="36.75" customHeight="1" x14ac:dyDescent="0.25">
      <c r="B79" s="841"/>
      <c r="C79" s="840" t="s">
        <v>651</v>
      </c>
      <c r="D79" s="167" t="s">
        <v>299</v>
      </c>
      <c r="E79" s="166" t="s">
        <v>352</v>
      </c>
      <c r="F79" s="867" t="s">
        <v>353</v>
      </c>
      <c r="G79" s="868"/>
      <c r="H79" s="167" t="s">
        <v>299</v>
      </c>
      <c r="I79" s="166" t="s">
        <v>352</v>
      </c>
      <c r="J79" s="867" t="s">
        <v>353</v>
      </c>
      <c r="K79" s="868"/>
      <c r="L79" s="167" t="s">
        <v>299</v>
      </c>
      <c r="M79" s="166" t="s">
        <v>352</v>
      </c>
      <c r="N79" s="867" t="s">
        <v>353</v>
      </c>
      <c r="O79" s="868"/>
      <c r="P79" s="167" t="s">
        <v>299</v>
      </c>
      <c r="Q79" s="166" t="s">
        <v>352</v>
      </c>
      <c r="R79" s="867" t="s">
        <v>353</v>
      </c>
      <c r="S79" s="868"/>
    </row>
    <row r="80" spans="2:19" ht="30" customHeight="1" x14ac:dyDescent="0.25">
      <c r="B80" s="841"/>
      <c r="C80" s="841"/>
      <c r="D80" s="170"/>
      <c r="E80" s="198"/>
      <c r="F80" s="884"/>
      <c r="G80" s="895"/>
      <c r="H80" s="172"/>
      <c r="I80" s="200"/>
      <c r="J80" s="888"/>
      <c r="K80" s="889"/>
      <c r="L80" s="172"/>
      <c r="M80" s="200"/>
      <c r="N80" s="888"/>
      <c r="O80" s="889"/>
      <c r="P80" s="172"/>
      <c r="Q80" s="200"/>
      <c r="R80" s="888"/>
      <c r="S80" s="889"/>
    </row>
    <row r="81" spans="2:19" ht="30" customHeight="1" outlineLevel="1" x14ac:dyDescent="0.25">
      <c r="B81" s="841"/>
      <c r="C81" s="841"/>
      <c r="D81" s="170"/>
      <c r="E81" s="198"/>
      <c r="F81" s="884"/>
      <c r="G81" s="895"/>
      <c r="H81" s="172"/>
      <c r="I81" s="200"/>
      <c r="J81" s="888"/>
      <c r="K81" s="889"/>
      <c r="L81" s="172"/>
      <c r="M81" s="200"/>
      <c r="N81" s="888"/>
      <c r="O81" s="889"/>
      <c r="P81" s="172"/>
      <c r="Q81" s="200"/>
      <c r="R81" s="888"/>
      <c r="S81" s="889"/>
    </row>
    <row r="82" spans="2:19" ht="30" customHeight="1" outlineLevel="1" x14ac:dyDescent="0.25">
      <c r="B82" s="841"/>
      <c r="C82" s="841"/>
      <c r="D82" s="170"/>
      <c r="E82" s="198"/>
      <c r="F82" s="884"/>
      <c r="G82" s="895"/>
      <c r="H82" s="172"/>
      <c r="I82" s="200"/>
      <c r="J82" s="888"/>
      <c r="K82" s="889"/>
      <c r="L82" s="172"/>
      <c r="M82" s="200"/>
      <c r="N82" s="888"/>
      <c r="O82" s="889"/>
      <c r="P82" s="172"/>
      <c r="Q82" s="200"/>
      <c r="R82" s="888"/>
      <c r="S82" s="889"/>
    </row>
    <row r="83" spans="2:19" ht="30" customHeight="1" outlineLevel="1" x14ac:dyDescent="0.25">
      <c r="B83" s="841"/>
      <c r="C83" s="841"/>
      <c r="D83" s="170"/>
      <c r="E83" s="198"/>
      <c r="F83" s="884"/>
      <c r="G83" s="895"/>
      <c r="H83" s="172"/>
      <c r="I83" s="200"/>
      <c r="J83" s="888"/>
      <c r="K83" s="889"/>
      <c r="L83" s="172"/>
      <c r="M83" s="200"/>
      <c r="N83" s="888"/>
      <c r="O83" s="889"/>
      <c r="P83" s="172"/>
      <c r="Q83" s="200"/>
      <c r="R83" s="888"/>
      <c r="S83" s="889"/>
    </row>
    <row r="84" spans="2:19" ht="30" customHeight="1" outlineLevel="1" x14ac:dyDescent="0.25">
      <c r="B84" s="841"/>
      <c r="C84" s="841"/>
      <c r="D84" s="170"/>
      <c r="E84" s="198"/>
      <c r="F84" s="884"/>
      <c r="G84" s="895"/>
      <c r="H84" s="172"/>
      <c r="I84" s="200"/>
      <c r="J84" s="888"/>
      <c r="K84" s="889"/>
      <c r="L84" s="172"/>
      <c r="M84" s="200"/>
      <c r="N84" s="888"/>
      <c r="O84" s="889"/>
      <c r="P84" s="172"/>
      <c r="Q84" s="200"/>
      <c r="R84" s="888"/>
      <c r="S84" s="889"/>
    </row>
    <row r="85" spans="2:19" ht="30" customHeight="1" outlineLevel="1" x14ac:dyDescent="0.25">
      <c r="B85" s="842"/>
      <c r="C85" s="842"/>
      <c r="D85" s="170"/>
      <c r="E85" s="198"/>
      <c r="F85" s="884"/>
      <c r="G85" s="895"/>
      <c r="H85" s="172"/>
      <c r="I85" s="200"/>
      <c r="J85" s="888"/>
      <c r="K85" s="889"/>
      <c r="L85" s="172"/>
      <c r="M85" s="200"/>
      <c r="N85" s="888"/>
      <c r="O85" s="889"/>
      <c r="P85" s="172"/>
      <c r="Q85" s="200"/>
      <c r="R85" s="888"/>
      <c r="S85" s="889"/>
    </row>
    <row r="86" spans="2:19" ht="35.25" customHeight="1" x14ac:dyDescent="0.25">
      <c r="B86" s="852" t="s">
        <v>354</v>
      </c>
      <c r="C86" s="904" t="s">
        <v>652</v>
      </c>
      <c r="D86" s="183" t="s">
        <v>355</v>
      </c>
      <c r="E86" s="867" t="s">
        <v>338</v>
      </c>
      <c r="F86" s="905"/>
      <c r="G86" s="168" t="s">
        <v>299</v>
      </c>
      <c r="H86" s="183" t="s">
        <v>355</v>
      </c>
      <c r="I86" s="867" t="s">
        <v>338</v>
      </c>
      <c r="J86" s="905"/>
      <c r="K86" s="168" t="s">
        <v>299</v>
      </c>
      <c r="L86" s="183" t="s">
        <v>355</v>
      </c>
      <c r="M86" s="867" t="s">
        <v>338</v>
      </c>
      <c r="N86" s="905"/>
      <c r="O86" s="168" t="s">
        <v>299</v>
      </c>
      <c r="P86" s="183" t="s">
        <v>355</v>
      </c>
      <c r="Q86" s="867" t="s">
        <v>338</v>
      </c>
      <c r="R86" s="905"/>
      <c r="S86" s="168" t="s">
        <v>299</v>
      </c>
    </row>
    <row r="87" spans="2:19" ht="35.25" customHeight="1" x14ac:dyDescent="0.25">
      <c r="B87" s="853"/>
      <c r="C87" s="904"/>
      <c r="D87" s="201"/>
      <c r="E87" s="900"/>
      <c r="F87" s="901"/>
      <c r="G87" s="202"/>
      <c r="H87" s="203"/>
      <c r="I87" s="898"/>
      <c r="J87" s="899"/>
      <c r="K87" s="204"/>
      <c r="L87" s="203"/>
      <c r="M87" s="898"/>
      <c r="N87" s="899"/>
      <c r="O87" s="204"/>
      <c r="P87" s="203"/>
      <c r="Q87" s="898"/>
      <c r="R87" s="899"/>
      <c r="S87" s="204"/>
    </row>
    <row r="88" spans="2:19" ht="35.25" customHeight="1" outlineLevel="1" x14ac:dyDescent="0.25">
      <c r="B88" s="853"/>
      <c r="C88" s="904"/>
      <c r="D88" s="201"/>
      <c r="E88" s="900"/>
      <c r="F88" s="901"/>
      <c r="G88" s="202"/>
      <c r="H88" s="203"/>
      <c r="I88" s="898"/>
      <c r="J88" s="899"/>
      <c r="K88" s="204"/>
      <c r="L88" s="203"/>
      <c r="M88" s="898"/>
      <c r="N88" s="899"/>
      <c r="O88" s="204"/>
      <c r="P88" s="203"/>
      <c r="Q88" s="898"/>
      <c r="R88" s="899"/>
      <c r="S88" s="204"/>
    </row>
    <row r="89" spans="2:19" ht="35.25" customHeight="1" outlineLevel="1" x14ac:dyDescent="0.25">
      <c r="B89" s="853"/>
      <c r="C89" s="904"/>
      <c r="D89" s="201"/>
      <c r="E89" s="900"/>
      <c r="F89" s="901"/>
      <c r="G89" s="202"/>
      <c r="H89" s="203"/>
      <c r="I89" s="898"/>
      <c r="J89" s="899"/>
      <c r="K89" s="204"/>
      <c r="L89" s="203"/>
      <c r="M89" s="898"/>
      <c r="N89" s="899"/>
      <c r="O89" s="204"/>
      <c r="P89" s="203"/>
      <c r="Q89" s="898"/>
      <c r="R89" s="899"/>
      <c r="S89" s="204"/>
    </row>
    <row r="90" spans="2:19" ht="35.25" customHeight="1" outlineLevel="1" x14ac:dyDescent="0.25">
      <c r="B90" s="853"/>
      <c r="C90" s="904"/>
      <c r="D90" s="201"/>
      <c r="E90" s="900"/>
      <c r="F90" s="901"/>
      <c r="G90" s="202"/>
      <c r="H90" s="203"/>
      <c r="I90" s="898"/>
      <c r="J90" s="899"/>
      <c r="K90" s="204"/>
      <c r="L90" s="203"/>
      <c r="M90" s="898"/>
      <c r="N90" s="899"/>
      <c r="O90" s="204"/>
      <c r="P90" s="203"/>
      <c r="Q90" s="898"/>
      <c r="R90" s="899"/>
      <c r="S90" s="204"/>
    </row>
    <row r="91" spans="2:19" ht="35.25" customHeight="1" outlineLevel="1" x14ac:dyDescent="0.25">
      <c r="B91" s="853"/>
      <c r="C91" s="904"/>
      <c r="D91" s="201"/>
      <c r="E91" s="900"/>
      <c r="F91" s="901"/>
      <c r="G91" s="202"/>
      <c r="H91" s="203"/>
      <c r="I91" s="898"/>
      <c r="J91" s="899"/>
      <c r="K91" s="204"/>
      <c r="L91" s="203"/>
      <c r="M91" s="898"/>
      <c r="N91" s="899"/>
      <c r="O91" s="204"/>
      <c r="P91" s="203"/>
      <c r="Q91" s="898"/>
      <c r="R91" s="899"/>
      <c r="S91" s="204"/>
    </row>
    <row r="92" spans="2:19" ht="33" customHeight="1" outlineLevel="1" x14ac:dyDescent="0.25">
      <c r="B92" s="854"/>
      <c r="C92" s="904"/>
      <c r="D92" s="201"/>
      <c r="E92" s="900"/>
      <c r="F92" s="901"/>
      <c r="G92" s="202"/>
      <c r="H92" s="203"/>
      <c r="I92" s="898"/>
      <c r="J92" s="899"/>
      <c r="K92" s="204"/>
      <c r="L92" s="203"/>
      <c r="M92" s="898"/>
      <c r="N92" s="899"/>
      <c r="O92" s="204"/>
      <c r="P92" s="203"/>
      <c r="Q92" s="898"/>
      <c r="R92" s="899"/>
      <c r="S92" s="204"/>
    </row>
    <row r="93" spans="2:19" ht="31.5" customHeight="1" thickBot="1" x14ac:dyDescent="0.3">
      <c r="B93" s="156"/>
      <c r="C93" s="205"/>
      <c r="D93" s="180"/>
    </row>
    <row r="94" spans="2:19" ht="30.75" customHeight="1" thickBot="1" x14ac:dyDescent="0.3">
      <c r="B94" s="156"/>
      <c r="C94" s="156"/>
      <c r="D94" s="817" t="s">
        <v>300</v>
      </c>
      <c r="E94" s="818"/>
      <c r="F94" s="818"/>
      <c r="G94" s="819"/>
      <c r="H94" s="911" t="s">
        <v>300</v>
      </c>
      <c r="I94" s="912"/>
      <c r="J94" s="912"/>
      <c r="K94" s="913"/>
      <c r="L94" s="818" t="s">
        <v>302</v>
      </c>
      <c r="M94" s="818"/>
      <c r="N94" s="818"/>
      <c r="O94" s="818"/>
      <c r="P94" s="818" t="s">
        <v>301</v>
      </c>
      <c r="Q94" s="818"/>
      <c r="R94" s="818"/>
      <c r="S94" s="819"/>
    </row>
    <row r="95" spans="2:19" ht="30.75" customHeight="1" x14ac:dyDescent="0.25">
      <c r="B95" s="840" t="s">
        <v>356</v>
      </c>
      <c r="C95" s="840" t="s">
        <v>357</v>
      </c>
      <c r="D95" s="869" t="s">
        <v>358</v>
      </c>
      <c r="E95" s="870"/>
      <c r="F95" s="181" t="s">
        <v>299</v>
      </c>
      <c r="G95" s="206" t="s">
        <v>338</v>
      </c>
      <c r="H95" s="902" t="s">
        <v>358</v>
      </c>
      <c r="I95" s="870"/>
      <c r="J95" s="181" t="s">
        <v>299</v>
      </c>
      <c r="K95" s="206" t="s">
        <v>338</v>
      </c>
      <c r="L95" s="902" t="s">
        <v>358</v>
      </c>
      <c r="M95" s="870"/>
      <c r="N95" s="181" t="s">
        <v>299</v>
      </c>
      <c r="O95" s="206" t="s">
        <v>338</v>
      </c>
      <c r="P95" s="902" t="s">
        <v>358</v>
      </c>
      <c r="Q95" s="870"/>
      <c r="R95" s="181" t="s">
        <v>299</v>
      </c>
      <c r="S95" s="206" t="s">
        <v>338</v>
      </c>
    </row>
    <row r="96" spans="2:19" ht="29.25" customHeight="1" x14ac:dyDescent="0.25">
      <c r="B96" s="842"/>
      <c r="C96" s="842"/>
      <c r="D96" s="884" t="s">
        <v>511</v>
      </c>
      <c r="E96" s="903"/>
      <c r="F96" s="197" t="s">
        <v>426</v>
      </c>
      <c r="G96" s="455" t="s">
        <v>401</v>
      </c>
      <c r="H96" s="208" t="s">
        <v>511</v>
      </c>
      <c r="I96" s="209"/>
      <c r="J96" s="459" t="s">
        <v>426</v>
      </c>
      <c r="K96" s="526" t="s">
        <v>401</v>
      </c>
      <c r="L96" s="208" t="s">
        <v>511</v>
      </c>
      <c r="M96" s="209"/>
      <c r="N96" s="459" t="s">
        <v>426</v>
      </c>
      <c r="O96" s="526" t="s">
        <v>401</v>
      </c>
      <c r="P96" s="521" t="s">
        <v>511</v>
      </c>
      <c r="Q96" s="209"/>
      <c r="R96" s="459" t="s">
        <v>426</v>
      </c>
      <c r="S96" s="526" t="s">
        <v>401</v>
      </c>
    </row>
    <row r="97" spans="2:21" ht="45" customHeight="1" x14ac:dyDescent="0.25">
      <c r="B97" s="906" t="s">
        <v>359</v>
      </c>
      <c r="C97" s="852" t="s">
        <v>360</v>
      </c>
      <c r="D97" s="167" t="s">
        <v>361</v>
      </c>
      <c r="E97" s="167" t="s">
        <v>362</v>
      </c>
      <c r="F97" s="183" t="s">
        <v>363</v>
      </c>
      <c r="G97" s="168" t="s">
        <v>364</v>
      </c>
      <c r="H97" s="167" t="s">
        <v>361</v>
      </c>
      <c r="I97" s="167" t="s">
        <v>362</v>
      </c>
      <c r="J97" s="183" t="s">
        <v>363</v>
      </c>
      <c r="K97" s="168" t="s">
        <v>364</v>
      </c>
      <c r="L97" s="167" t="s">
        <v>361</v>
      </c>
      <c r="M97" s="167" t="s">
        <v>362</v>
      </c>
      <c r="N97" s="183" t="s">
        <v>363</v>
      </c>
      <c r="O97" s="168" t="s">
        <v>364</v>
      </c>
      <c r="P97" s="167" t="s">
        <v>361</v>
      </c>
      <c r="Q97" s="167" t="s">
        <v>362</v>
      </c>
      <c r="R97" s="183" t="s">
        <v>363</v>
      </c>
      <c r="S97" s="168" t="s">
        <v>364</v>
      </c>
    </row>
    <row r="98" spans="2:21" ht="29.25" customHeight="1" x14ac:dyDescent="0.25">
      <c r="B98" s="906"/>
      <c r="C98" s="853"/>
      <c r="D98" s="907" t="s">
        <v>536</v>
      </c>
      <c r="E98" s="909"/>
      <c r="F98" s="907" t="s">
        <v>517</v>
      </c>
      <c r="G98" s="916" t="s">
        <v>511</v>
      </c>
      <c r="H98" s="914" t="s">
        <v>536</v>
      </c>
      <c r="I98" s="914">
        <v>5000</v>
      </c>
      <c r="J98" s="914" t="s">
        <v>517</v>
      </c>
      <c r="K98" s="918" t="s">
        <v>511</v>
      </c>
      <c r="L98" s="914" t="s">
        <v>536</v>
      </c>
      <c r="M98" s="914">
        <v>0</v>
      </c>
      <c r="N98" s="914" t="s">
        <v>517</v>
      </c>
      <c r="O98" s="918" t="s">
        <v>511</v>
      </c>
      <c r="P98" s="914" t="s">
        <v>536</v>
      </c>
      <c r="Q98" s="914">
        <v>0</v>
      </c>
      <c r="R98" s="914" t="s">
        <v>517</v>
      </c>
      <c r="S98" s="914" t="s">
        <v>517</v>
      </c>
    </row>
    <row r="99" spans="2:21" ht="29.25" customHeight="1" x14ac:dyDescent="0.25">
      <c r="B99" s="906"/>
      <c r="C99" s="853"/>
      <c r="D99" s="908"/>
      <c r="E99" s="910"/>
      <c r="F99" s="908"/>
      <c r="G99" s="917"/>
      <c r="H99" s="915"/>
      <c r="I99" s="915"/>
      <c r="J99" s="915"/>
      <c r="K99" s="919"/>
      <c r="L99" s="915"/>
      <c r="M99" s="915"/>
      <c r="N99" s="915"/>
      <c r="O99" s="919"/>
      <c r="P99" s="915"/>
      <c r="Q99" s="915"/>
      <c r="R99" s="915"/>
      <c r="S99" s="915"/>
    </row>
    <row r="100" spans="2:21" ht="36" outlineLevel="1" x14ac:dyDescent="0.25">
      <c r="B100" s="906"/>
      <c r="C100" s="853"/>
      <c r="D100" s="167" t="s">
        <v>361</v>
      </c>
      <c r="E100" s="167" t="s">
        <v>362</v>
      </c>
      <c r="F100" s="183" t="s">
        <v>363</v>
      </c>
      <c r="G100" s="168" t="s">
        <v>364</v>
      </c>
      <c r="H100" s="167" t="s">
        <v>361</v>
      </c>
      <c r="I100" s="167" t="s">
        <v>362</v>
      </c>
      <c r="J100" s="183" t="s">
        <v>363</v>
      </c>
      <c r="K100" s="168" t="s">
        <v>364</v>
      </c>
      <c r="L100" s="167" t="s">
        <v>361</v>
      </c>
      <c r="M100" s="167" t="s">
        <v>362</v>
      </c>
      <c r="N100" s="183" t="s">
        <v>363</v>
      </c>
      <c r="O100" s="168" t="s">
        <v>364</v>
      </c>
      <c r="P100" s="167" t="s">
        <v>361</v>
      </c>
      <c r="Q100" s="167" t="s">
        <v>362</v>
      </c>
      <c r="R100" s="183" t="s">
        <v>363</v>
      </c>
      <c r="S100" s="168" t="s">
        <v>364</v>
      </c>
    </row>
    <row r="101" spans="2:21" ht="29.25" customHeight="1" outlineLevel="1" x14ac:dyDescent="0.25">
      <c r="B101" s="906"/>
      <c r="C101" s="853"/>
      <c r="D101" s="907" t="s">
        <v>540</v>
      </c>
      <c r="E101" s="909"/>
      <c r="F101" s="907" t="s">
        <v>522</v>
      </c>
      <c r="G101" s="916" t="s">
        <v>511</v>
      </c>
      <c r="H101" s="914" t="s">
        <v>540</v>
      </c>
      <c r="I101" s="914">
        <v>1.2</v>
      </c>
      <c r="J101" s="914" t="s">
        <v>525</v>
      </c>
      <c r="K101" s="918" t="s">
        <v>505</v>
      </c>
      <c r="L101" s="914" t="s">
        <v>540</v>
      </c>
      <c r="M101" s="914">
        <v>1.4</v>
      </c>
      <c r="N101" s="914" t="s">
        <v>525</v>
      </c>
      <c r="O101" s="918" t="s">
        <v>511</v>
      </c>
      <c r="P101" s="914" t="s">
        <v>540</v>
      </c>
      <c r="Q101" s="914">
        <v>1.4</v>
      </c>
      <c r="R101" s="914" t="s">
        <v>525</v>
      </c>
      <c r="S101" s="918" t="s">
        <v>511</v>
      </c>
      <c r="U101" s="136">
        <v>1.4</v>
      </c>
    </row>
    <row r="102" spans="2:21" ht="29.25" customHeight="1" outlineLevel="1" x14ac:dyDescent="0.25">
      <c r="B102" s="906"/>
      <c r="C102" s="853"/>
      <c r="D102" s="908"/>
      <c r="E102" s="910"/>
      <c r="F102" s="908"/>
      <c r="G102" s="917"/>
      <c r="H102" s="915"/>
      <c r="I102" s="915"/>
      <c r="J102" s="915"/>
      <c r="K102" s="919"/>
      <c r="L102" s="915"/>
      <c r="M102" s="915"/>
      <c r="N102" s="915"/>
      <c r="O102" s="919"/>
      <c r="P102" s="915"/>
      <c r="Q102" s="915"/>
      <c r="R102" s="915"/>
      <c r="S102" s="919"/>
    </row>
    <row r="103" spans="2:21" ht="36" outlineLevel="1" x14ac:dyDescent="0.25">
      <c r="B103" s="906"/>
      <c r="C103" s="853"/>
      <c r="D103" s="167" t="s">
        <v>361</v>
      </c>
      <c r="E103" s="167" t="s">
        <v>362</v>
      </c>
      <c r="F103" s="183" t="s">
        <v>363</v>
      </c>
      <c r="G103" s="168" t="s">
        <v>364</v>
      </c>
      <c r="H103" s="167" t="s">
        <v>361</v>
      </c>
      <c r="I103" s="167" t="s">
        <v>362</v>
      </c>
      <c r="J103" s="183" t="s">
        <v>363</v>
      </c>
      <c r="K103" s="168" t="s">
        <v>364</v>
      </c>
      <c r="L103" s="167" t="s">
        <v>361</v>
      </c>
      <c r="M103" s="167" t="s">
        <v>362</v>
      </c>
      <c r="N103" s="183" t="s">
        <v>363</v>
      </c>
      <c r="O103" s="168" t="s">
        <v>364</v>
      </c>
      <c r="P103" s="167" t="s">
        <v>361</v>
      </c>
      <c r="Q103" s="167" t="s">
        <v>362</v>
      </c>
      <c r="R103" s="183" t="s">
        <v>363</v>
      </c>
      <c r="S103" s="168" t="s">
        <v>364</v>
      </c>
    </row>
    <row r="104" spans="2:21" ht="29.25" customHeight="1" outlineLevel="1" x14ac:dyDescent="0.25">
      <c r="B104" s="906"/>
      <c r="C104" s="853"/>
      <c r="D104" s="907"/>
      <c r="E104" s="909"/>
      <c r="F104" s="907"/>
      <c r="G104" s="916"/>
      <c r="H104" s="914"/>
      <c r="I104" s="914"/>
      <c r="J104" s="914"/>
      <c r="K104" s="918"/>
      <c r="L104" s="914"/>
      <c r="M104" s="914"/>
      <c r="N104" s="914"/>
      <c r="O104" s="918"/>
      <c r="P104" s="914"/>
      <c r="Q104" s="914"/>
      <c r="R104" s="914"/>
      <c r="S104" s="918"/>
    </row>
    <row r="105" spans="2:21" ht="29.25" customHeight="1" outlineLevel="1" x14ac:dyDescent="0.25">
      <c r="B105" s="906"/>
      <c r="C105" s="853"/>
      <c r="D105" s="908"/>
      <c r="E105" s="910"/>
      <c r="F105" s="908"/>
      <c r="G105" s="917"/>
      <c r="H105" s="915"/>
      <c r="I105" s="915"/>
      <c r="J105" s="915"/>
      <c r="K105" s="919"/>
      <c r="L105" s="915"/>
      <c r="M105" s="915"/>
      <c r="N105" s="915"/>
      <c r="O105" s="919"/>
      <c r="P105" s="915"/>
      <c r="Q105" s="915"/>
      <c r="R105" s="915"/>
      <c r="S105" s="919"/>
    </row>
    <row r="106" spans="2:21" ht="36" outlineLevel="1" x14ac:dyDescent="0.25">
      <c r="B106" s="906"/>
      <c r="C106" s="853"/>
      <c r="D106" s="167" t="s">
        <v>361</v>
      </c>
      <c r="E106" s="167" t="s">
        <v>362</v>
      </c>
      <c r="F106" s="183" t="s">
        <v>363</v>
      </c>
      <c r="G106" s="168" t="s">
        <v>364</v>
      </c>
      <c r="H106" s="167" t="s">
        <v>361</v>
      </c>
      <c r="I106" s="167" t="s">
        <v>362</v>
      </c>
      <c r="J106" s="183" t="s">
        <v>363</v>
      </c>
      <c r="K106" s="168" t="s">
        <v>364</v>
      </c>
      <c r="L106" s="167" t="s">
        <v>361</v>
      </c>
      <c r="M106" s="167" t="s">
        <v>362</v>
      </c>
      <c r="N106" s="183" t="s">
        <v>363</v>
      </c>
      <c r="O106" s="168" t="s">
        <v>364</v>
      </c>
      <c r="P106" s="167" t="s">
        <v>361</v>
      </c>
      <c r="Q106" s="167" t="s">
        <v>362</v>
      </c>
      <c r="R106" s="183" t="s">
        <v>363</v>
      </c>
      <c r="S106" s="168" t="s">
        <v>364</v>
      </c>
    </row>
    <row r="107" spans="2:21" ht="29.25" customHeight="1" outlineLevel="1" x14ac:dyDescent="0.25">
      <c r="B107" s="906"/>
      <c r="C107" s="853"/>
      <c r="D107" s="907"/>
      <c r="E107" s="909"/>
      <c r="F107" s="907"/>
      <c r="G107" s="916"/>
      <c r="H107" s="914"/>
      <c r="I107" s="914"/>
      <c r="J107" s="914"/>
      <c r="K107" s="918"/>
      <c r="L107" s="914"/>
      <c r="M107" s="914"/>
      <c r="N107" s="914"/>
      <c r="O107" s="918"/>
      <c r="P107" s="914"/>
      <c r="Q107" s="914"/>
      <c r="R107" s="914"/>
      <c r="S107" s="918"/>
    </row>
    <row r="108" spans="2:21" ht="29.25" customHeight="1" outlineLevel="1" x14ac:dyDescent="0.25">
      <c r="B108" s="906"/>
      <c r="C108" s="854"/>
      <c r="D108" s="908"/>
      <c r="E108" s="910"/>
      <c r="F108" s="908"/>
      <c r="G108" s="917"/>
      <c r="H108" s="915"/>
      <c r="I108" s="915"/>
      <c r="J108" s="915"/>
      <c r="K108" s="919"/>
      <c r="L108" s="915"/>
      <c r="M108" s="915"/>
      <c r="N108" s="915"/>
      <c r="O108" s="919"/>
      <c r="P108" s="915"/>
      <c r="Q108" s="915"/>
      <c r="R108" s="915"/>
      <c r="S108" s="919"/>
    </row>
    <row r="109" spans="2:21" ht="15.75" thickBot="1" x14ac:dyDescent="0.3">
      <c r="B109" s="156"/>
      <c r="C109" s="156"/>
    </row>
    <row r="110" spans="2:21" ht="15.75" thickBot="1" x14ac:dyDescent="0.3">
      <c r="B110" s="156"/>
      <c r="C110" s="156"/>
      <c r="D110" s="817" t="s">
        <v>300</v>
      </c>
      <c r="E110" s="818"/>
      <c r="F110" s="818"/>
      <c r="G110" s="819"/>
      <c r="H110" s="911" t="s">
        <v>365</v>
      </c>
      <c r="I110" s="912"/>
      <c r="J110" s="912"/>
      <c r="K110" s="913"/>
      <c r="L110" s="911" t="s">
        <v>302</v>
      </c>
      <c r="M110" s="912"/>
      <c r="N110" s="912"/>
      <c r="O110" s="913"/>
      <c r="P110" s="911" t="s">
        <v>303</v>
      </c>
      <c r="Q110" s="912"/>
      <c r="R110" s="912"/>
      <c r="S110" s="913"/>
    </row>
    <row r="111" spans="2:21" ht="33.75" customHeight="1" x14ac:dyDescent="0.25">
      <c r="B111" s="920" t="s">
        <v>366</v>
      </c>
      <c r="C111" s="920" t="s">
        <v>367</v>
      </c>
      <c r="D111" s="211" t="s">
        <v>368</v>
      </c>
      <c r="E111" s="212" t="s">
        <v>369</v>
      </c>
      <c r="F111" s="869" t="s">
        <v>370</v>
      </c>
      <c r="G111" s="881"/>
      <c r="H111" s="211" t="s">
        <v>368</v>
      </c>
      <c r="I111" s="212" t="s">
        <v>369</v>
      </c>
      <c r="J111" s="869" t="s">
        <v>370</v>
      </c>
      <c r="K111" s="881"/>
      <c r="L111" s="211" t="s">
        <v>368</v>
      </c>
      <c r="M111" s="212" t="s">
        <v>369</v>
      </c>
      <c r="N111" s="869" t="s">
        <v>370</v>
      </c>
      <c r="O111" s="881"/>
      <c r="P111" s="211" t="s">
        <v>368</v>
      </c>
      <c r="Q111" s="212" t="s">
        <v>369</v>
      </c>
      <c r="R111" s="869" t="s">
        <v>370</v>
      </c>
      <c r="S111" s="881"/>
    </row>
    <row r="112" spans="2:21" ht="30" customHeight="1" thickBot="1" x14ac:dyDescent="0.3">
      <c r="B112" s="921"/>
      <c r="C112" s="921"/>
      <c r="D112" s="456">
        <v>0</v>
      </c>
      <c r="E112" s="214">
        <v>0</v>
      </c>
      <c r="F112" s="884" t="s">
        <v>480</v>
      </c>
      <c r="G112" s="895"/>
      <c r="H112" s="457">
        <v>200</v>
      </c>
      <c r="I112" s="216">
        <v>0.27</v>
      </c>
      <c r="J112" s="946" t="s">
        <v>477</v>
      </c>
      <c r="K112" s="947"/>
      <c r="L112" s="457">
        <v>1227</v>
      </c>
      <c r="M112" s="216">
        <v>0.16</v>
      </c>
      <c r="N112" s="946" t="s">
        <v>467</v>
      </c>
      <c r="O112" s="947"/>
      <c r="P112" s="457">
        <v>1227</v>
      </c>
      <c r="Q112" s="216">
        <v>0.16</v>
      </c>
      <c r="R112" s="946" t="s">
        <v>467</v>
      </c>
      <c r="S112" s="947"/>
    </row>
    <row r="113" spans="2:19" ht="33.75" customHeight="1" x14ac:dyDescent="0.25">
      <c r="B113" s="921"/>
      <c r="C113" s="921"/>
      <c r="D113" s="395" t="s">
        <v>368</v>
      </c>
      <c r="E113" s="212" t="s">
        <v>369</v>
      </c>
      <c r="F113" s="869" t="s">
        <v>370</v>
      </c>
      <c r="G113" s="881"/>
      <c r="H113" s="395" t="s">
        <v>368</v>
      </c>
      <c r="I113" s="212" t="s">
        <v>369</v>
      </c>
      <c r="J113" s="869" t="s">
        <v>370</v>
      </c>
      <c r="K113" s="881"/>
      <c r="L113" s="395" t="s">
        <v>368</v>
      </c>
      <c r="M113" s="212" t="s">
        <v>369</v>
      </c>
      <c r="N113" s="869" t="s">
        <v>370</v>
      </c>
      <c r="O113" s="881"/>
      <c r="P113" s="395" t="s">
        <v>368</v>
      </c>
      <c r="Q113" s="212" t="s">
        <v>369</v>
      </c>
      <c r="R113" s="869" t="s">
        <v>370</v>
      </c>
      <c r="S113" s="881"/>
    </row>
    <row r="114" spans="2:19" ht="30" customHeight="1" x14ac:dyDescent="0.25">
      <c r="B114" s="921"/>
      <c r="C114" s="922"/>
      <c r="D114" s="456">
        <v>0</v>
      </c>
      <c r="E114" s="214">
        <v>0</v>
      </c>
      <c r="F114" s="884" t="s">
        <v>480</v>
      </c>
      <c r="G114" s="895"/>
      <c r="H114" s="457">
        <v>100</v>
      </c>
      <c r="I114" s="216">
        <v>0.27</v>
      </c>
      <c r="J114" s="946" t="s">
        <v>477</v>
      </c>
      <c r="K114" s="947"/>
      <c r="L114" s="457">
        <v>100</v>
      </c>
      <c r="M114" s="216">
        <v>0.35</v>
      </c>
      <c r="N114" s="946" t="s">
        <v>467</v>
      </c>
      <c r="O114" s="947"/>
      <c r="P114" s="457">
        <v>100</v>
      </c>
      <c r="Q114" s="216">
        <v>0.35</v>
      </c>
      <c r="R114" s="946" t="s">
        <v>467</v>
      </c>
      <c r="S114" s="947"/>
    </row>
    <row r="115" spans="2:19" ht="32.25" customHeight="1" x14ac:dyDescent="0.25">
      <c r="B115" s="921"/>
      <c r="C115" s="920" t="s">
        <v>371</v>
      </c>
      <c r="D115" s="217" t="s">
        <v>368</v>
      </c>
      <c r="E115" s="167" t="s">
        <v>369</v>
      </c>
      <c r="F115" s="167" t="s">
        <v>372</v>
      </c>
      <c r="G115" s="190" t="s">
        <v>373</v>
      </c>
      <c r="H115" s="217" t="s">
        <v>368</v>
      </c>
      <c r="I115" s="167" t="s">
        <v>369</v>
      </c>
      <c r="J115" s="167" t="s">
        <v>372</v>
      </c>
      <c r="K115" s="190" t="s">
        <v>373</v>
      </c>
      <c r="L115" s="217" t="s">
        <v>368</v>
      </c>
      <c r="M115" s="167" t="s">
        <v>369</v>
      </c>
      <c r="N115" s="167" t="s">
        <v>372</v>
      </c>
      <c r="O115" s="190" t="s">
        <v>373</v>
      </c>
      <c r="P115" s="217" t="s">
        <v>368</v>
      </c>
      <c r="Q115" s="167" t="s">
        <v>369</v>
      </c>
      <c r="R115" s="167" t="s">
        <v>372</v>
      </c>
      <c r="S115" s="190" t="s">
        <v>373</v>
      </c>
    </row>
    <row r="116" spans="2:19" ht="27.75" customHeight="1" x14ac:dyDescent="0.25">
      <c r="B116" s="921"/>
      <c r="C116" s="921"/>
      <c r="D116" s="213"/>
      <c r="E116" s="185"/>
      <c r="F116" s="198"/>
      <c r="G116" s="207"/>
      <c r="H116" s="215"/>
      <c r="I116" s="187"/>
      <c r="J116" s="200"/>
      <c r="K116" s="210"/>
      <c r="L116" s="215"/>
      <c r="M116" s="187"/>
      <c r="N116" s="200"/>
      <c r="O116" s="210"/>
      <c r="P116" s="215"/>
      <c r="Q116" s="187"/>
      <c r="R116" s="200"/>
      <c r="S116" s="210"/>
    </row>
    <row r="117" spans="2:19" ht="27.75" customHeight="1" outlineLevel="1" x14ac:dyDescent="0.25">
      <c r="B117" s="921"/>
      <c r="C117" s="921"/>
      <c r="D117" s="217" t="s">
        <v>368</v>
      </c>
      <c r="E117" s="167" t="s">
        <v>369</v>
      </c>
      <c r="F117" s="167" t="s">
        <v>372</v>
      </c>
      <c r="G117" s="190" t="s">
        <v>373</v>
      </c>
      <c r="H117" s="217" t="s">
        <v>368</v>
      </c>
      <c r="I117" s="167" t="s">
        <v>369</v>
      </c>
      <c r="J117" s="167" t="s">
        <v>372</v>
      </c>
      <c r="K117" s="190" t="s">
        <v>373</v>
      </c>
      <c r="L117" s="217" t="s">
        <v>368</v>
      </c>
      <c r="M117" s="167" t="s">
        <v>369</v>
      </c>
      <c r="N117" s="167" t="s">
        <v>372</v>
      </c>
      <c r="O117" s="190" t="s">
        <v>373</v>
      </c>
      <c r="P117" s="217" t="s">
        <v>368</v>
      </c>
      <c r="Q117" s="167" t="s">
        <v>369</v>
      </c>
      <c r="R117" s="167" t="s">
        <v>372</v>
      </c>
      <c r="S117" s="190" t="s">
        <v>373</v>
      </c>
    </row>
    <row r="118" spans="2:19" ht="27.75" customHeight="1" outlineLevel="1" x14ac:dyDescent="0.25">
      <c r="B118" s="921"/>
      <c r="C118" s="921"/>
      <c r="D118" s="213"/>
      <c r="E118" s="185"/>
      <c r="F118" s="198"/>
      <c r="G118" s="207"/>
      <c r="H118" s="215"/>
      <c r="I118" s="187"/>
      <c r="J118" s="200"/>
      <c r="K118" s="210"/>
      <c r="L118" s="215"/>
      <c r="M118" s="187"/>
      <c r="N118" s="200"/>
      <c r="O118" s="210"/>
      <c r="P118" s="215"/>
      <c r="Q118" s="187"/>
      <c r="R118" s="200"/>
      <c r="S118" s="210"/>
    </row>
    <row r="119" spans="2:19" ht="27.75" customHeight="1" outlineLevel="1" x14ac:dyDescent="0.25">
      <c r="B119" s="921"/>
      <c r="C119" s="921"/>
      <c r="D119" s="217" t="s">
        <v>368</v>
      </c>
      <c r="E119" s="167" t="s">
        <v>369</v>
      </c>
      <c r="F119" s="167" t="s">
        <v>372</v>
      </c>
      <c r="G119" s="190" t="s">
        <v>373</v>
      </c>
      <c r="H119" s="217" t="s">
        <v>368</v>
      </c>
      <c r="I119" s="167" t="s">
        <v>369</v>
      </c>
      <c r="J119" s="167" t="s">
        <v>372</v>
      </c>
      <c r="K119" s="190" t="s">
        <v>373</v>
      </c>
      <c r="L119" s="217" t="s">
        <v>368</v>
      </c>
      <c r="M119" s="167" t="s">
        <v>369</v>
      </c>
      <c r="N119" s="167" t="s">
        <v>372</v>
      </c>
      <c r="O119" s="190" t="s">
        <v>373</v>
      </c>
      <c r="P119" s="217" t="s">
        <v>368</v>
      </c>
      <c r="Q119" s="167" t="s">
        <v>369</v>
      </c>
      <c r="R119" s="167" t="s">
        <v>372</v>
      </c>
      <c r="S119" s="190" t="s">
        <v>373</v>
      </c>
    </row>
    <row r="120" spans="2:19" ht="27.75" customHeight="1" outlineLevel="1" x14ac:dyDescent="0.25">
      <c r="B120" s="921"/>
      <c r="C120" s="921"/>
      <c r="D120" s="213"/>
      <c r="E120" s="185"/>
      <c r="F120" s="198"/>
      <c r="G120" s="207"/>
      <c r="H120" s="215"/>
      <c r="I120" s="187"/>
      <c r="J120" s="200"/>
      <c r="K120" s="210"/>
      <c r="L120" s="215"/>
      <c r="M120" s="187"/>
      <c r="N120" s="200"/>
      <c r="O120" s="210"/>
      <c r="P120" s="215"/>
      <c r="Q120" s="187"/>
      <c r="R120" s="200"/>
      <c r="S120" s="210"/>
    </row>
    <row r="121" spans="2:19" ht="27.75" customHeight="1" outlineLevel="1" x14ac:dyDescent="0.25">
      <c r="B121" s="921"/>
      <c r="C121" s="921"/>
      <c r="D121" s="217" t="s">
        <v>368</v>
      </c>
      <c r="E121" s="167" t="s">
        <v>369</v>
      </c>
      <c r="F121" s="167" t="s">
        <v>372</v>
      </c>
      <c r="G121" s="190" t="s">
        <v>373</v>
      </c>
      <c r="H121" s="217" t="s">
        <v>368</v>
      </c>
      <c r="I121" s="167" t="s">
        <v>369</v>
      </c>
      <c r="J121" s="167" t="s">
        <v>372</v>
      </c>
      <c r="K121" s="190" t="s">
        <v>373</v>
      </c>
      <c r="L121" s="217" t="s">
        <v>368</v>
      </c>
      <c r="M121" s="167" t="s">
        <v>369</v>
      </c>
      <c r="N121" s="167" t="s">
        <v>372</v>
      </c>
      <c r="O121" s="190" t="s">
        <v>373</v>
      </c>
      <c r="P121" s="217" t="s">
        <v>368</v>
      </c>
      <c r="Q121" s="167" t="s">
        <v>369</v>
      </c>
      <c r="R121" s="167" t="s">
        <v>372</v>
      </c>
      <c r="S121" s="190" t="s">
        <v>373</v>
      </c>
    </row>
    <row r="122" spans="2:19" ht="27.75" customHeight="1" outlineLevel="1" x14ac:dyDescent="0.25">
      <c r="B122" s="922"/>
      <c r="C122" s="922"/>
      <c r="D122" s="213"/>
      <c r="E122" s="185"/>
      <c r="F122" s="198"/>
      <c r="G122" s="207"/>
      <c r="H122" s="215"/>
      <c r="I122" s="187"/>
      <c r="J122" s="200"/>
      <c r="K122" s="210"/>
      <c r="L122" s="215"/>
      <c r="M122" s="187"/>
      <c r="N122" s="200"/>
      <c r="O122" s="210"/>
      <c r="P122" s="215"/>
      <c r="Q122" s="187"/>
      <c r="R122" s="200"/>
      <c r="S122" s="210"/>
    </row>
    <row r="123" spans="2:19" ht="26.25" customHeight="1" x14ac:dyDescent="0.25">
      <c r="B123" s="925" t="s">
        <v>374</v>
      </c>
      <c r="C123" s="928" t="s">
        <v>375</v>
      </c>
      <c r="D123" s="218" t="s">
        <v>376</v>
      </c>
      <c r="E123" s="218" t="s">
        <v>377</v>
      </c>
      <c r="F123" s="218" t="s">
        <v>299</v>
      </c>
      <c r="G123" s="219" t="s">
        <v>378</v>
      </c>
      <c r="H123" s="220" t="s">
        <v>376</v>
      </c>
      <c r="I123" s="218" t="s">
        <v>377</v>
      </c>
      <c r="J123" s="218" t="s">
        <v>299</v>
      </c>
      <c r="K123" s="219" t="s">
        <v>378</v>
      </c>
      <c r="L123" s="218" t="s">
        <v>376</v>
      </c>
      <c r="M123" s="218" t="s">
        <v>377</v>
      </c>
      <c r="N123" s="218" t="s">
        <v>299</v>
      </c>
      <c r="O123" s="219" t="s">
        <v>378</v>
      </c>
      <c r="P123" s="218" t="s">
        <v>376</v>
      </c>
      <c r="Q123" s="218" t="s">
        <v>377</v>
      </c>
      <c r="R123" s="218" t="s">
        <v>299</v>
      </c>
      <c r="S123" s="219" t="s">
        <v>378</v>
      </c>
    </row>
    <row r="124" spans="2:19" ht="32.25" customHeight="1" x14ac:dyDescent="0.25">
      <c r="B124" s="926"/>
      <c r="C124" s="929"/>
      <c r="D124" s="184">
        <v>0</v>
      </c>
      <c r="E124" s="184" t="s">
        <v>427</v>
      </c>
      <c r="F124" s="184" t="s">
        <v>426</v>
      </c>
      <c r="G124" s="184" t="s">
        <v>553</v>
      </c>
      <c r="H124" s="203">
        <v>10</v>
      </c>
      <c r="I124" s="186" t="s">
        <v>427</v>
      </c>
      <c r="J124" s="186" t="s">
        <v>426</v>
      </c>
      <c r="K124" s="204" t="s">
        <v>553</v>
      </c>
      <c r="L124" s="186">
        <v>34</v>
      </c>
      <c r="M124" s="186" t="s">
        <v>427</v>
      </c>
      <c r="N124" s="186" t="s">
        <v>426</v>
      </c>
      <c r="O124" s="204" t="s">
        <v>553</v>
      </c>
      <c r="P124" s="186">
        <v>18</v>
      </c>
      <c r="Q124" s="186" t="s">
        <v>427</v>
      </c>
      <c r="R124" s="186" t="s">
        <v>426</v>
      </c>
      <c r="S124" s="204" t="s">
        <v>553</v>
      </c>
    </row>
    <row r="125" spans="2:19" ht="32.25" customHeight="1" x14ac:dyDescent="0.25">
      <c r="B125" s="926"/>
      <c r="C125" s="925" t="s">
        <v>379</v>
      </c>
      <c r="D125" s="167" t="s">
        <v>380</v>
      </c>
      <c r="E125" s="867" t="s">
        <v>381</v>
      </c>
      <c r="F125" s="905"/>
      <c r="G125" s="168" t="s">
        <v>382</v>
      </c>
      <c r="H125" s="167" t="s">
        <v>380</v>
      </c>
      <c r="I125" s="867" t="s">
        <v>381</v>
      </c>
      <c r="J125" s="905"/>
      <c r="K125" s="168" t="s">
        <v>382</v>
      </c>
      <c r="L125" s="167" t="s">
        <v>380</v>
      </c>
      <c r="M125" s="867" t="s">
        <v>381</v>
      </c>
      <c r="N125" s="905"/>
      <c r="O125" s="168" t="s">
        <v>382</v>
      </c>
      <c r="P125" s="167" t="s">
        <v>380</v>
      </c>
      <c r="Q125" s="167" t="s">
        <v>381</v>
      </c>
      <c r="R125" s="867" t="s">
        <v>381</v>
      </c>
      <c r="S125" s="905"/>
    </row>
    <row r="126" spans="2:19" ht="23.25" customHeight="1" x14ac:dyDescent="0.25">
      <c r="B126" s="926"/>
      <c r="C126" s="926"/>
      <c r="D126" s="221">
        <v>0</v>
      </c>
      <c r="E126" s="930" t="s">
        <v>446</v>
      </c>
      <c r="F126" s="931"/>
      <c r="G126" s="171">
        <v>0</v>
      </c>
      <c r="H126" s="222">
        <v>225</v>
      </c>
      <c r="I126" s="923" t="s">
        <v>446</v>
      </c>
      <c r="J126" s="924"/>
      <c r="K126" s="193"/>
      <c r="L126" s="222">
        <v>1227</v>
      </c>
      <c r="M126" s="923" t="s">
        <v>420</v>
      </c>
      <c r="N126" s="924"/>
      <c r="O126" s="174">
        <v>0</v>
      </c>
      <c r="P126" s="222">
        <v>1227</v>
      </c>
      <c r="Q126" s="172">
        <v>0</v>
      </c>
      <c r="R126" s="923" t="s">
        <v>420</v>
      </c>
      <c r="S126" s="924"/>
    </row>
    <row r="127" spans="2:19" ht="23.25" customHeight="1" outlineLevel="1" x14ac:dyDescent="0.25">
      <c r="B127" s="926"/>
      <c r="C127" s="926"/>
      <c r="D127" s="167" t="s">
        <v>380</v>
      </c>
      <c r="E127" s="867" t="s">
        <v>381</v>
      </c>
      <c r="F127" s="905"/>
      <c r="G127" s="168" t="s">
        <v>382</v>
      </c>
      <c r="H127" s="167" t="s">
        <v>380</v>
      </c>
      <c r="I127" s="867" t="s">
        <v>381</v>
      </c>
      <c r="J127" s="905"/>
      <c r="K127" s="168" t="s">
        <v>382</v>
      </c>
      <c r="L127" s="167" t="s">
        <v>380</v>
      </c>
      <c r="M127" s="867" t="s">
        <v>381</v>
      </c>
      <c r="N127" s="905"/>
      <c r="O127" s="168" t="s">
        <v>382</v>
      </c>
      <c r="P127" s="167" t="s">
        <v>380</v>
      </c>
      <c r="Q127" s="167" t="s">
        <v>381</v>
      </c>
      <c r="R127" s="867" t="s">
        <v>381</v>
      </c>
      <c r="S127" s="905"/>
    </row>
    <row r="128" spans="2:19" ht="23.25" customHeight="1" outlineLevel="1" x14ac:dyDescent="0.25">
      <c r="B128" s="926"/>
      <c r="C128" s="926"/>
      <c r="D128" s="221">
        <v>0</v>
      </c>
      <c r="E128" s="930" t="s">
        <v>466</v>
      </c>
      <c r="F128" s="931"/>
      <c r="G128" s="171">
        <v>0</v>
      </c>
      <c r="H128" s="222">
        <v>100</v>
      </c>
      <c r="I128" s="923" t="s">
        <v>466</v>
      </c>
      <c r="J128" s="924"/>
      <c r="K128" s="174"/>
      <c r="L128" s="222">
        <v>100</v>
      </c>
      <c r="M128" s="923" t="s">
        <v>466</v>
      </c>
      <c r="N128" s="924"/>
      <c r="O128" s="174">
        <v>0</v>
      </c>
      <c r="P128" s="222">
        <v>100</v>
      </c>
      <c r="Q128" s="172">
        <v>0</v>
      </c>
      <c r="R128" s="923" t="s">
        <v>420</v>
      </c>
      <c r="S128" s="924"/>
    </row>
    <row r="129" spans="2:19" ht="23.25" customHeight="1" outlineLevel="1" x14ac:dyDescent="0.25">
      <c r="B129" s="926"/>
      <c r="C129" s="926"/>
      <c r="D129" s="167" t="s">
        <v>380</v>
      </c>
      <c r="E129" s="867" t="s">
        <v>381</v>
      </c>
      <c r="F129" s="905"/>
      <c r="G129" s="168" t="s">
        <v>382</v>
      </c>
      <c r="H129" s="167" t="s">
        <v>380</v>
      </c>
      <c r="I129" s="867" t="s">
        <v>381</v>
      </c>
      <c r="J129" s="905"/>
      <c r="K129" s="168" t="s">
        <v>382</v>
      </c>
      <c r="L129" s="167" t="s">
        <v>380</v>
      </c>
      <c r="M129" s="867" t="s">
        <v>381</v>
      </c>
      <c r="N129" s="905"/>
      <c r="O129" s="168" t="s">
        <v>382</v>
      </c>
      <c r="P129" s="167" t="s">
        <v>380</v>
      </c>
      <c r="Q129" s="167" t="s">
        <v>381</v>
      </c>
      <c r="R129" s="867" t="s">
        <v>381</v>
      </c>
      <c r="S129" s="905"/>
    </row>
    <row r="130" spans="2:19" ht="23.25" customHeight="1" outlineLevel="1" x14ac:dyDescent="0.25">
      <c r="B130" s="926"/>
      <c r="C130" s="926"/>
      <c r="D130" s="221"/>
      <c r="E130" s="930"/>
      <c r="F130" s="931"/>
      <c r="G130" s="171"/>
      <c r="H130" s="222"/>
      <c r="I130" s="923"/>
      <c r="J130" s="924"/>
      <c r="K130" s="174"/>
      <c r="L130" s="222"/>
      <c r="M130" s="923"/>
      <c r="N130" s="924"/>
      <c r="O130" s="174"/>
      <c r="P130" s="222"/>
      <c r="Q130" s="172"/>
      <c r="R130" s="923"/>
      <c r="S130" s="924"/>
    </row>
    <row r="131" spans="2:19" ht="23.25" customHeight="1" outlineLevel="1" x14ac:dyDescent="0.25">
      <c r="B131" s="926"/>
      <c r="C131" s="926"/>
      <c r="D131" s="167" t="s">
        <v>380</v>
      </c>
      <c r="E131" s="867" t="s">
        <v>381</v>
      </c>
      <c r="F131" s="905"/>
      <c r="G131" s="168" t="s">
        <v>382</v>
      </c>
      <c r="H131" s="167" t="s">
        <v>380</v>
      </c>
      <c r="I131" s="867" t="s">
        <v>381</v>
      </c>
      <c r="J131" s="905"/>
      <c r="K131" s="168" t="s">
        <v>382</v>
      </c>
      <c r="L131" s="167" t="s">
        <v>380</v>
      </c>
      <c r="M131" s="867" t="s">
        <v>381</v>
      </c>
      <c r="N131" s="905"/>
      <c r="O131" s="168" t="s">
        <v>382</v>
      </c>
      <c r="P131" s="167" t="s">
        <v>380</v>
      </c>
      <c r="Q131" s="167" t="s">
        <v>381</v>
      </c>
      <c r="R131" s="867" t="s">
        <v>381</v>
      </c>
      <c r="S131" s="905"/>
    </row>
    <row r="132" spans="2:19" ht="23.25" customHeight="1" outlineLevel="1" x14ac:dyDescent="0.25">
      <c r="B132" s="927"/>
      <c r="C132" s="927"/>
      <c r="D132" s="221"/>
      <c r="E132" s="930"/>
      <c r="F132" s="931"/>
      <c r="G132" s="171"/>
      <c r="H132" s="222"/>
      <c r="I132" s="923"/>
      <c r="J132" s="924"/>
      <c r="K132" s="174"/>
      <c r="L132" s="222"/>
      <c r="M132" s="923"/>
      <c r="N132" s="924"/>
      <c r="O132" s="174"/>
      <c r="P132" s="222"/>
      <c r="Q132" s="172"/>
      <c r="R132" s="923"/>
      <c r="S132" s="924"/>
    </row>
    <row r="133" spans="2:19" ht="15.75" thickBot="1" x14ac:dyDescent="0.3">
      <c r="B133" s="156"/>
      <c r="C133" s="156"/>
    </row>
    <row r="134" spans="2:19" ht="15.75" thickBot="1" x14ac:dyDescent="0.3">
      <c r="B134" s="156"/>
      <c r="C134" s="156"/>
      <c r="D134" s="817" t="s">
        <v>300</v>
      </c>
      <c r="E134" s="818"/>
      <c r="F134" s="818"/>
      <c r="G134" s="819"/>
      <c r="H134" s="817" t="s">
        <v>301</v>
      </c>
      <c r="I134" s="818"/>
      <c r="J134" s="818"/>
      <c r="K134" s="819"/>
      <c r="L134" s="818" t="s">
        <v>302</v>
      </c>
      <c r="M134" s="818"/>
      <c r="N134" s="818"/>
      <c r="O134" s="818"/>
      <c r="P134" s="817" t="s">
        <v>303</v>
      </c>
      <c r="Q134" s="818"/>
      <c r="R134" s="818"/>
      <c r="S134" s="819"/>
    </row>
    <row r="135" spans="2:19" x14ac:dyDescent="0.25">
      <c r="B135" s="840" t="s">
        <v>383</v>
      </c>
      <c r="C135" s="840" t="s">
        <v>384</v>
      </c>
      <c r="D135" s="869" t="s">
        <v>385</v>
      </c>
      <c r="E135" s="890"/>
      <c r="F135" s="890"/>
      <c r="G135" s="881"/>
      <c r="H135" s="869" t="s">
        <v>385</v>
      </c>
      <c r="I135" s="890"/>
      <c r="J135" s="890"/>
      <c r="K135" s="881"/>
      <c r="L135" s="869" t="s">
        <v>385</v>
      </c>
      <c r="M135" s="890"/>
      <c r="N135" s="890"/>
      <c r="O135" s="881"/>
      <c r="P135" s="869" t="s">
        <v>385</v>
      </c>
      <c r="Q135" s="890"/>
      <c r="R135" s="890"/>
      <c r="S135" s="881"/>
    </row>
    <row r="136" spans="2:19" ht="45" customHeight="1" x14ac:dyDescent="0.25">
      <c r="B136" s="842"/>
      <c r="C136" s="842"/>
      <c r="D136" s="884" t="s">
        <v>445</v>
      </c>
      <c r="E136" s="885"/>
      <c r="F136" s="885"/>
      <c r="G136" s="895"/>
      <c r="H136" s="888" t="s">
        <v>436</v>
      </c>
      <c r="I136" s="942"/>
      <c r="J136" s="942"/>
      <c r="K136" s="889"/>
      <c r="L136" s="888" t="s">
        <v>439</v>
      </c>
      <c r="M136" s="942"/>
      <c r="N136" s="942"/>
      <c r="O136" s="889"/>
      <c r="P136" s="943"/>
      <c r="Q136" s="944"/>
      <c r="R136" s="944"/>
      <c r="S136" s="945"/>
    </row>
    <row r="137" spans="2:19" ht="32.25" customHeight="1" x14ac:dyDescent="0.25">
      <c r="B137" s="852" t="s">
        <v>386</v>
      </c>
      <c r="C137" s="852" t="s">
        <v>387</v>
      </c>
      <c r="D137" s="218" t="s">
        <v>388</v>
      </c>
      <c r="E137" s="189" t="s">
        <v>299</v>
      </c>
      <c r="F137" s="167" t="s">
        <v>321</v>
      </c>
      <c r="G137" s="168" t="s">
        <v>338</v>
      </c>
      <c r="H137" s="218" t="s">
        <v>388</v>
      </c>
      <c r="I137" s="231" t="s">
        <v>299</v>
      </c>
      <c r="J137" s="167" t="s">
        <v>321</v>
      </c>
      <c r="K137" s="168" t="s">
        <v>338</v>
      </c>
      <c r="L137" s="218" t="s">
        <v>388</v>
      </c>
      <c r="M137" s="231" t="s">
        <v>299</v>
      </c>
      <c r="N137" s="167" t="s">
        <v>321</v>
      </c>
      <c r="O137" s="168" t="s">
        <v>338</v>
      </c>
      <c r="P137" s="218" t="s">
        <v>388</v>
      </c>
      <c r="Q137" s="231" t="s">
        <v>299</v>
      </c>
      <c r="R137" s="167" t="s">
        <v>321</v>
      </c>
      <c r="S137" s="168" t="s">
        <v>338</v>
      </c>
    </row>
    <row r="138" spans="2:19" ht="23.25" customHeight="1" x14ac:dyDescent="0.25">
      <c r="B138" s="853"/>
      <c r="C138" s="854"/>
      <c r="D138" s="184">
        <v>0</v>
      </c>
      <c r="E138" s="523" t="s">
        <v>481</v>
      </c>
      <c r="F138" s="170" t="s">
        <v>471</v>
      </c>
      <c r="G138" s="202" t="s">
        <v>586</v>
      </c>
      <c r="H138" s="186">
        <v>3</v>
      </c>
      <c r="I138" s="522" t="s">
        <v>481</v>
      </c>
      <c r="J138" s="186" t="s">
        <v>471</v>
      </c>
      <c r="K138" s="460" t="s">
        <v>586</v>
      </c>
      <c r="L138" s="186">
        <v>1</v>
      </c>
      <c r="M138" s="522" t="s">
        <v>481</v>
      </c>
      <c r="N138" s="186" t="s">
        <v>471</v>
      </c>
      <c r="O138" s="460" t="s">
        <v>586</v>
      </c>
      <c r="P138" s="186">
        <v>1</v>
      </c>
      <c r="Q138" s="522" t="s">
        <v>481</v>
      </c>
      <c r="R138" s="186" t="s">
        <v>471</v>
      </c>
      <c r="S138" s="460" t="s">
        <v>586</v>
      </c>
    </row>
    <row r="139" spans="2:19" ht="29.25" customHeight="1" x14ac:dyDescent="0.25">
      <c r="B139" s="853"/>
      <c r="C139" s="852" t="s">
        <v>389</v>
      </c>
      <c r="D139" s="167" t="s">
        <v>390</v>
      </c>
      <c r="E139" s="867" t="s">
        <v>391</v>
      </c>
      <c r="F139" s="905"/>
      <c r="G139" s="168" t="s">
        <v>392</v>
      </c>
      <c r="H139" s="167" t="s">
        <v>390</v>
      </c>
      <c r="I139" s="867" t="s">
        <v>391</v>
      </c>
      <c r="J139" s="905"/>
      <c r="K139" s="168" t="s">
        <v>392</v>
      </c>
      <c r="L139" s="167" t="s">
        <v>390</v>
      </c>
      <c r="M139" s="867" t="s">
        <v>391</v>
      </c>
      <c r="N139" s="905"/>
      <c r="O139" s="168" t="s">
        <v>392</v>
      </c>
      <c r="P139" s="167" t="s">
        <v>390</v>
      </c>
      <c r="Q139" s="867" t="s">
        <v>391</v>
      </c>
      <c r="R139" s="905"/>
      <c r="S139" s="168" t="s">
        <v>392</v>
      </c>
    </row>
    <row r="140" spans="2:19" ht="36.6" customHeight="1" x14ac:dyDescent="0.25">
      <c r="B140" s="854"/>
      <c r="C140" s="854"/>
      <c r="D140" s="221"/>
      <c r="E140" s="930"/>
      <c r="F140" s="931"/>
      <c r="G140" s="171"/>
      <c r="H140" s="222"/>
      <c r="I140" s="923"/>
      <c r="J140" s="924"/>
      <c r="K140" s="174"/>
      <c r="L140" s="222"/>
      <c r="M140" s="923"/>
      <c r="N140" s="924"/>
      <c r="O140" s="174"/>
      <c r="P140" s="222"/>
      <c r="Q140" s="923"/>
      <c r="R140" s="924"/>
      <c r="S140" s="174"/>
    </row>
    <row r="141" spans="2:19" ht="15.75" thickBot="1" x14ac:dyDescent="0.3"/>
    <row r="142" spans="2:19" hidden="1" x14ac:dyDescent="0.25"/>
    <row r="143" spans="2:19" hidden="1" x14ac:dyDescent="0.25"/>
    <row r="144" spans="2:19" hidden="1" x14ac:dyDescent="0.25"/>
    <row r="145" spans="2:12" hidden="1" x14ac:dyDescent="0.25"/>
    <row r="146" spans="2:12" hidden="1" x14ac:dyDescent="0.25">
      <c r="D146" s="136" t="s">
        <v>393</v>
      </c>
    </row>
    <row r="147" spans="2:12" hidden="1" x14ac:dyDescent="0.25">
      <c r="D147" s="136" t="s">
        <v>394</v>
      </c>
      <c r="E147" s="136" t="s">
        <v>395</v>
      </c>
      <c r="F147" s="136" t="s">
        <v>396</v>
      </c>
      <c r="H147" s="136" t="s">
        <v>397</v>
      </c>
      <c r="I147" s="136" t="s">
        <v>398</v>
      </c>
    </row>
    <row r="148" spans="2:12" hidden="1" x14ac:dyDescent="0.25">
      <c r="D148" s="136" t="s">
        <v>399</v>
      </c>
      <c r="E148" s="136" t="s">
        <v>400</v>
      </c>
      <c r="F148" s="136" t="s">
        <v>401</v>
      </c>
      <c r="H148" s="136" t="s">
        <v>402</v>
      </c>
      <c r="I148" s="136" t="s">
        <v>403</v>
      </c>
    </row>
    <row r="149" spans="2:12" hidden="1" x14ac:dyDescent="0.25">
      <c r="D149" s="136" t="s">
        <v>404</v>
      </c>
      <c r="E149" s="136" t="s">
        <v>405</v>
      </c>
      <c r="F149" s="136" t="s">
        <v>406</v>
      </c>
      <c r="H149" s="136" t="s">
        <v>407</v>
      </c>
      <c r="I149" s="136" t="s">
        <v>408</v>
      </c>
    </row>
    <row r="150" spans="2:12" hidden="1" x14ac:dyDescent="0.25">
      <c r="D150" s="136" t="s">
        <v>409</v>
      </c>
      <c r="F150" s="136" t="s">
        <v>410</v>
      </c>
      <c r="G150" s="136" t="s">
        <v>411</v>
      </c>
      <c r="H150" s="136" t="s">
        <v>412</v>
      </c>
      <c r="I150" s="136" t="s">
        <v>413</v>
      </c>
      <c r="K150" s="136" t="s">
        <v>414</v>
      </c>
    </row>
    <row r="151" spans="2:12" hidden="1" x14ac:dyDescent="0.25">
      <c r="D151" s="136" t="s">
        <v>415</v>
      </c>
      <c r="F151" s="136" t="s">
        <v>416</v>
      </c>
      <c r="G151" s="136" t="s">
        <v>417</v>
      </c>
      <c r="H151" s="136" t="s">
        <v>418</v>
      </c>
      <c r="I151" s="136" t="s">
        <v>419</v>
      </c>
      <c r="K151" s="136" t="s">
        <v>420</v>
      </c>
      <c r="L151" s="136" t="s">
        <v>421</v>
      </c>
    </row>
    <row r="152" spans="2:12" hidden="1" x14ac:dyDescent="0.25">
      <c r="D152" s="136" t="s">
        <v>422</v>
      </c>
      <c r="E152" s="223" t="s">
        <v>423</v>
      </c>
      <c r="G152" s="136" t="s">
        <v>424</v>
      </c>
      <c r="H152" s="136" t="s">
        <v>425</v>
      </c>
      <c r="K152" s="136" t="s">
        <v>426</v>
      </c>
      <c r="L152" s="136" t="s">
        <v>427</v>
      </c>
    </row>
    <row r="153" spans="2:12" hidden="1" x14ac:dyDescent="0.25">
      <c r="D153" s="136" t="s">
        <v>428</v>
      </c>
      <c r="E153" s="224" t="s">
        <v>429</v>
      </c>
      <c r="K153" s="136" t="s">
        <v>430</v>
      </c>
      <c r="L153" s="136" t="s">
        <v>431</v>
      </c>
    </row>
    <row r="154" spans="2:12" hidden="1" x14ac:dyDescent="0.25">
      <c r="E154" s="225" t="s">
        <v>432</v>
      </c>
      <c r="H154" s="136" t="s">
        <v>433</v>
      </c>
      <c r="K154" s="136" t="s">
        <v>434</v>
      </c>
      <c r="L154" s="136" t="s">
        <v>435</v>
      </c>
    </row>
    <row r="155" spans="2:12" hidden="1" x14ac:dyDescent="0.25">
      <c r="H155" s="136" t="s">
        <v>436</v>
      </c>
      <c r="K155" s="136" t="s">
        <v>437</v>
      </c>
      <c r="L155" s="136" t="s">
        <v>438</v>
      </c>
    </row>
    <row r="156" spans="2:12" hidden="1" x14ac:dyDescent="0.25">
      <c r="H156" s="136" t="s">
        <v>439</v>
      </c>
      <c r="K156" s="136" t="s">
        <v>440</v>
      </c>
      <c r="L156" s="136" t="s">
        <v>441</v>
      </c>
    </row>
    <row r="157" spans="2:12" hidden="1" x14ac:dyDescent="0.25">
      <c r="B157" s="136" t="s">
        <v>442</v>
      </c>
      <c r="C157" s="136" t="s">
        <v>443</v>
      </c>
      <c r="D157" s="136" t="s">
        <v>442</v>
      </c>
      <c r="G157" s="136" t="s">
        <v>444</v>
      </c>
      <c r="H157" s="136" t="s">
        <v>445</v>
      </c>
      <c r="J157" s="136" t="s">
        <v>266</v>
      </c>
      <c r="K157" s="136" t="s">
        <v>446</v>
      </c>
      <c r="L157" s="136" t="s">
        <v>447</v>
      </c>
    </row>
    <row r="158" spans="2:12" hidden="1" x14ac:dyDescent="0.25">
      <c r="B158" s="136">
        <v>1</v>
      </c>
      <c r="C158" s="136" t="s">
        <v>448</v>
      </c>
      <c r="D158" s="136" t="s">
        <v>449</v>
      </c>
      <c r="E158" s="136" t="s">
        <v>338</v>
      </c>
      <c r="F158" s="136" t="s">
        <v>11</v>
      </c>
      <c r="G158" s="136" t="s">
        <v>450</v>
      </c>
      <c r="H158" s="136" t="s">
        <v>451</v>
      </c>
      <c r="J158" s="136" t="s">
        <v>426</v>
      </c>
      <c r="K158" s="136" t="s">
        <v>452</v>
      </c>
    </row>
    <row r="159" spans="2:12" hidden="1" x14ac:dyDescent="0.25">
      <c r="B159" s="136">
        <v>2</v>
      </c>
      <c r="C159" s="136" t="s">
        <v>453</v>
      </c>
      <c r="D159" s="136" t="s">
        <v>454</v>
      </c>
      <c r="E159" s="136" t="s">
        <v>321</v>
      </c>
      <c r="F159" s="136" t="s">
        <v>18</v>
      </c>
      <c r="G159" s="136" t="s">
        <v>455</v>
      </c>
      <c r="J159" s="136" t="s">
        <v>456</v>
      </c>
      <c r="K159" s="136" t="s">
        <v>457</v>
      </c>
    </row>
    <row r="160" spans="2:12" hidden="1" x14ac:dyDescent="0.25">
      <c r="B160" s="136">
        <v>3</v>
      </c>
      <c r="C160" s="136" t="s">
        <v>458</v>
      </c>
      <c r="D160" s="136" t="s">
        <v>459</v>
      </c>
      <c r="E160" s="136" t="s">
        <v>299</v>
      </c>
      <c r="G160" s="136" t="s">
        <v>460</v>
      </c>
      <c r="J160" s="136" t="s">
        <v>461</v>
      </c>
      <c r="K160" s="136" t="s">
        <v>462</v>
      </c>
    </row>
    <row r="161" spans="2:11" hidden="1" x14ac:dyDescent="0.25">
      <c r="B161" s="136">
        <v>4</v>
      </c>
      <c r="C161" s="136" t="s">
        <v>451</v>
      </c>
      <c r="H161" s="136" t="s">
        <v>463</v>
      </c>
      <c r="I161" s="136" t="s">
        <v>464</v>
      </c>
      <c r="J161" s="136" t="s">
        <v>465</v>
      </c>
      <c r="K161" s="136" t="s">
        <v>466</v>
      </c>
    </row>
    <row r="162" spans="2:11" hidden="1" x14ac:dyDescent="0.25">
      <c r="D162" s="136" t="s">
        <v>460</v>
      </c>
      <c r="H162" s="136" t="s">
        <v>467</v>
      </c>
      <c r="I162" s="136" t="s">
        <v>468</v>
      </c>
      <c r="J162" s="136" t="s">
        <v>469</v>
      </c>
      <c r="K162" s="136" t="s">
        <v>470</v>
      </c>
    </row>
    <row r="163" spans="2:11" hidden="1" x14ac:dyDescent="0.25">
      <c r="D163" s="136" t="s">
        <v>471</v>
      </c>
      <c r="H163" s="136" t="s">
        <v>472</v>
      </c>
      <c r="I163" s="136" t="s">
        <v>473</v>
      </c>
      <c r="J163" s="136" t="s">
        <v>474</v>
      </c>
      <c r="K163" s="136" t="s">
        <v>475</v>
      </c>
    </row>
    <row r="164" spans="2:11" hidden="1" x14ac:dyDescent="0.25">
      <c r="D164" s="136" t="s">
        <v>476</v>
      </c>
      <c r="H164" s="136" t="s">
        <v>477</v>
      </c>
      <c r="J164" s="136" t="s">
        <v>478</v>
      </c>
      <c r="K164" s="136" t="s">
        <v>479</v>
      </c>
    </row>
    <row r="165" spans="2:11" hidden="1" x14ac:dyDescent="0.25">
      <c r="H165" s="136" t="s">
        <v>480</v>
      </c>
      <c r="J165" s="136" t="s">
        <v>481</v>
      </c>
    </row>
    <row r="166" spans="2:11" ht="60" hidden="1" x14ac:dyDescent="0.25">
      <c r="D166" s="226" t="s">
        <v>482</v>
      </c>
      <c r="E166" s="136" t="s">
        <v>483</v>
      </c>
      <c r="F166" s="136" t="s">
        <v>484</v>
      </c>
      <c r="G166" s="136" t="s">
        <v>485</v>
      </c>
      <c r="H166" s="136" t="s">
        <v>486</v>
      </c>
      <c r="I166" s="136" t="s">
        <v>487</v>
      </c>
      <c r="J166" s="136" t="s">
        <v>488</v>
      </c>
      <c r="K166" s="136" t="s">
        <v>489</v>
      </c>
    </row>
    <row r="167" spans="2:11" ht="75" hidden="1" x14ac:dyDescent="0.25">
      <c r="B167" s="136" t="s">
        <v>591</v>
      </c>
      <c r="C167" s="136" t="s">
        <v>590</v>
      </c>
      <c r="D167" s="226" t="s">
        <v>490</v>
      </c>
      <c r="E167" s="136" t="s">
        <v>491</v>
      </c>
      <c r="F167" s="136" t="s">
        <v>492</v>
      </c>
      <c r="G167" s="136" t="s">
        <v>493</v>
      </c>
      <c r="H167" s="136" t="s">
        <v>494</v>
      </c>
      <c r="I167" s="136" t="s">
        <v>495</v>
      </c>
      <c r="J167" s="136" t="s">
        <v>496</v>
      </c>
      <c r="K167" s="136" t="s">
        <v>497</v>
      </c>
    </row>
    <row r="168" spans="2:11" ht="45" hidden="1" x14ac:dyDescent="0.25">
      <c r="B168" s="136" t="s">
        <v>592</v>
      </c>
      <c r="C168" s="136" t="s">
        <v>589</v>
      </c>
      <c r="D168" s="226" t="s">
        <v>498</v>
      </c>
      <c r="E168" s="136" t="s">
        <v>499</v>
      </c>
      <c r="F168" s="136" t="s">
        <v>500</v>
      </c>
      <c r="G168" s="136" t="s">
        <v>501</v>
      </c>
      <c r="H168" s="136" t="s">
        <v>502</v>
      </c>
      <c r="I168" s="136" t="s">
        <v>503</v>
      </c>
      <c r="J168" s="136" t="s">
        <v>504</v>
      </c>
      <c r="K168" s="136" t="s">
        <v>505</v>
      </c>
    </row>
    <row r="169" spans="2:11" hidden="1" x14ac:dyDescent="0.25">
      <c r="B169" s="136" t="s">
        <v>593</v>
      </c>
      <c r="C169" s="136" t="s">
        <v>588</v>
      </c>
      <c r="F169" s="136" t="s">
        <v>506</v>
      </c>
      <c r="G169" s="136" t="s">
        <v>507</v>
      </c>
      <c r="H169" s="136" t="s">
        <v>508</v>
      </c>
      <c r="I169" s="136" t="s">
        <v>509</v>
      </c>
      <c r="J169" s="136" t="s">
        <v>510</v>
      </c>
      <c r="K169" s="136" t="s">
        <v>511</v>
      </c>
    </row>
    <row r="170" spans="2:11" hidden="1" x14ac:dyDescent="0.25">
      <c r="B170" s="136" t="s">
        <v>594</v>
      </c>
      <c r="G170" s="136" t="s">
        <v>512</v>
      </c>
      <c r="H170" s="136" t="s">
        <v>513</v>
      </c>
      <c r="I170" s="136" t="s">
        <v>514</v>
      </c>
      <c r="J170" s="136" t="s">
        <v>515</v>
      </c>
      <c r="K170" s="136" t="s">
        <v>516</v>
      </c>
    </row>
    <row r="171" spans="2:11" hidden="1" x14ac:dyDescent="0.25">
      <c r="C171" s="136" t="s">
        <v>517</v>
      </c>
      <c r="J171" s="136" t="s">
        <v>518</v>
      </c>
    </row>
    <row r="172" spans="2:11" hidden="1" x14ac:dyDescent="0.25">
      <c r="C172" s="136" t="s">
        <v>519</v>
      </c>
      <c r="I172" s="136" t="s">
        <v>520</v>
      </c>
      <c r="J172" s="136" t="s">
        <v>521</v>
      </c>
    </row>
    <row r="173" spans="2:11" hidden="1" x14ac:dyDescent="0.25">
      <c r="B173" s="233" t="s">
        <v>595</v>
      </c>
      <c r="C173" s="136" t="s">
        <v>522</v>
      </c>
      <c r="I173" s="136" t="s">
        <v>523</v>
      </c>
      <c r="J173" s="136" t="s">
        <v>524</v>
      </c>
    </row>
    <row r="174" spans="2:11" hidden="1" x14ac:dyDescent="0.25">
      <c r="B174" s="233" t="s">
        <v>29</v>
      </c>
      <c r="C174" s="136" t="s">
        <v>525</v>
      </c>
      <c r="D174" s="136" t="s">
        <v>526</v>
      </c>
      <c r="E174" s="136" t="s">
        <v>527</v>
      </c>
      <c r="I174" s="136" t="s">
        <v>528</v>
      </c>
      <c r="J174" s="136" t="s">
        <v>266</v>
      </c>
    </row>
    <row r="175" spans="2:11" hidden="1" x14ac:dyDescent="0.25">
      <c r="B175" s="233" t="s">
        <v>16</v>
      </c>
      <c r="D175" s="136" t="s">
        <v>529</v>
      </c>
      <c r="E175" s="136" t="s">
        <v>530</v>
      </c>
      <c r="H175" s="136" t="s">
        <v>402</v>
      </c>
      <c r="I175" s="136" t="s">
        <v>531</v>
      </c>
    </row>
    <row r="176" spans="2:11" hidden="1" x14ac:dyDescent="0.25">
      <c r="B176" s="233" t="s">
        <v>34</v>
      </c>
      <c r="D176" s="136" t="s">
        <v>532</v>
      </c>
      <c r="E176" s="136" t="s">
        <v>533</v>
      </c>
      <c r="H176" s="136" t="s">
        <v>412</v>
      </c>
      <c r="I176" s="136" t="s">
        <v>534</v>
      </c>
      <c r="J176" s="136" t="s">
        <v>535</v>
      </c>
    </row>
    <row r="177" spans="2:10" hidden="1" x14ac:dyDescent="0.25">
      <c r="B177" s="233" t="s">
        <v>596</v>
      </c>
      <c r="C177" s="136" t="s">
        <v>536</v>
      </c>
      <c r="D177" s="136" t="s">
        <v>537</v>
      </c>
      <c r="H177" s="136" t="s">
        <v>418</v>
      </c>
      <c r="I177" s="136" t="s">
        <v>538</v>
      </c>
      <c r="J177" s="136" t="s">
        <v>539</v>
      </c>
    </row>
    <row r="178" spans="2:10" hidden="1" x14ac:dyDescent="0.25">
      <c r="B178" s="233" t="s">
        <v>597</v>
      </c>
      <c r="C178" s="136" t="s">
        <v>540</v>
      </c>
      <c r="H178" s="136" t="s">
        <v>425</v>
      </c>
      <c r="I178" s="136" t="s">
        <v>541</v>
      </c>
    </row>
    <row r="179" spans="2:10" hidden="1" x14ac:dyDescent="0.25">
      <c r="B179" s="233" t="s">
        <v>598</v>
      </c>
      <c r="C179" s="136" t="s">
        <v>542</v>
      </c>
      <c r="E179" s="136" t="s">
        <v>543</v>
      </c>
      <c r="H179" s="136" t="s">
        <v>544</v>
      </c>
      <c r="I179" s="136" t="s">
        <v>545</v>
      </c>
    </row>
    <row r="180" spans="2:10" hidden="1" x14ac:dyDescent="0.25">
      <c r="B180" s="233" t="s">
        <v>599</v>
      </c>
      <c r="C180" s="136" t="s">
        <v>546</v>
      </c>
      <c r="E180" s="136" t="s">
        <v>547</v>
      </c>
      <c r="H180" s="136" t="s">
        <v>548</v>
      </c>
      <c r="I180" s="136" t="s">
        <v>549</v>
      </c>
    </row>
    <row r="181" spans="2:10" hidden="1" x14ac:dyDescent="0.25">
      <c r="B181" s="233" t="s">
        <v>600</v>
      </c>
      <c r="C181" s="136" t="s">
        <v>550</v>
      </c>
      <c r="E181" s="136" t="s">
        <v>551</v>
      </c>
      <c r="H181" s="136" t="s">
        <v>552</v>
      </c>
      <c r="I181" s="136" t="s">
        <v>553</v>
      </c>
    </row>
    <row r="182" spans="2:10" hidden="1" x14ac:dyDescent="0.25">
      <c r="B182" s="233" t="s">
        <v>601</v>
      </c>
      <c r="C182" s="136" t="s">
        <v>554</v>
      </c>
      <c r="E182" s="136" t="s">
        <v>555</v>
      </c>
      <c r="H182" s="136" t="s">
        <v>556</v>
      </c>
      <c r="I182" s="136" t="s">
        <v>557</v>
      </c>
    </row>
    <row r="183" spans="2:10" hidden="1" x14ac:dyDescent="0.25">
      <c r="B183" s="233" t="s">
        <v>602</v>
      </c>
      <c r="C183" s="136" t="s">
        <v>558</v>
      </c>
      <c r="E183" s="136" t="s">
        <v>559</v>
      </c>
      <c r="H183" s="136" t="s">
        <v>560</v>
      </c>
      <c r="I183" s="136" t="s">
        <v>561</v>
      </c>
    </row>
    <row r="184" spans="2:10" hidden="1" x14ac:dyDescent="0.25">
      <c r="B184" s="233" t="s">
        <v>603</v>
      </c>
      <c r="C184" s="136" t="s">
        <v>266</v>
      </c>
      <c r="E184" s="136" t="s">
        <v>562</v>
      </c>
      <c r="H184" s="136" t="s">
        <v>563</v>
      </c>
      <c r="I184" s="136" t="s">
        <v>564</v>
      </c>
    </row>
    <row r="185" spans="2:10" hidden="1" x14ac:dyDescent="0.25">
      <c r="B185" s="233" t="s">
        <v>604</v>
      </c>
      <c r="E185" s="136" t="s">
        <v>565</v>
      </c>
      <c r="H185" s="136" t="s">
        <v>566</v>
      </c>
      <c r="I185" s="136" t="s">
        <v>567</v>
      </c>
    </row>
    <row r="186" spans="2:10" hidden="1" x14ac:dyDescent="0.25">
      <c r="B186" s="233" t="s">
        <v>605</v>
      </c>
      <c r="E186" s="136" t="s">
        <v>568</v>
      </c>
      <c r="H186" s="136" t="s">
        <v>569</v>
      </c>
      <c r="I186" s="136" t="s">
        <v>570</v>
      </c>
    </row>
    <row r="187" spans="2:10" hidden="1" x14ac:dyDescent="0.25">
      <c r="B187" s="233" t="s">
        <v>606</v>
      </c>
      <c r="E187" s="136" t="s">
        <v>571</v>
      </c>
      <c r="H187" s="136" t="s">
        <v>572</v>
      </c>
      <c r="I187" s="136" t="s">
        <v>573</v>
      </c>
    </row>
    <row r="188" spans="2:10" hidden="1" x14ac:dyDescent="0.25">
      <c r="B188" s="233" t="s">
        <v>607</v>
      </c>
      <c r="H188" s="136" t="s">
        <v>574</v>
      </c>
      <c r="I188" s="136" t="s">
        <v>575</v>
      </c>
    </row>
    <row r="189" spans="2:10" hidden="1" x14ac:dyDescent="0.25">
      <c r="B189" s="233" t="s">
        <v>608</v>
      </c>
      <c r="H189" s="136" t="s">
        <v>576</v>
      </c>
    </row>
    <row r="190" spans="2:10" hidden="1" x14ac:dyDescent="0.25">
      <c r="B190" s="233" t="s">
        <v>609</v>
      </c>
      <c r="H190" s="136" t="s">
        <v>577</v>
      </c>
    </row>
    <row r="191" spans="2:10" hidden="1" x14ac:dyDescent="0.25">
      <c r="B191" s="233" t="s">
        <v>610</v>
      </c>
      <c r="H191" s="136" t="s">
        <v>578</v>
      </c>
    </row>
    <row r="192" spans="2:10" hidden="1" x14ac:dyDescent="0.25">
      <c r="B192" s="233" t="s">
        <v>611</v>
      </c>
      <c r="H192" s="136" t="s">
        <v>579</v>
      </c>
    </row>
    <row r="193" spans="2:8" hidden="1" x14ac:dyDescent="0.25">
      <c r="B193" s="233" t="s">
        <v>612</v>
      </c>
      <c r="D193" t="s">
        <v>580</v>
      </c>
      <c r="H193" s="136" t="s">
        <v>581</v>
      </c>
    </row>
    <row r="194" spans="2:8" hidden="1" x14ac:dyDescent="0.25">
      <c r="B194" s="233" t="s">
        <v>613</v>
      </c>
      <c r="D194" t="s">
        <v>582</v>
      </c>
      <c r="H194" s="136" t="s">
        <v>583</v>
      </c>
    </row>
    <row r="195" spans="2:8" hidden="1" x14ac:dyDescent="0.25">
      <c r="B195" s="233" t="s">
        <v>614</v>
      </c>
      <c r="D195" t="s">
        <v>584</v>
      </c>
      <c r="H195" s="136" t="s">
        <v>585</v>
      </c>
    </row>
    <row r="196" spans="2:8" hidden="1" x14ac:dyDescent="0.25">
      <c r="B196" s="233" t="s">
        <v>615</v>
      </c>
      <c r="D196" t="s">
        <v>582</v>
      </c>
      <c r="H196" s="136" t="s">
        <v>586</v>
      </c>
    </row>
    <row r="197" spans="2:8" hidden="1" x14ac:dyDescent="0.25">
      <c r="B197" s="233" t="s">
        <v>616</v>
      </c>
      <c r="D197" t="s">
        <v>587</v>
      </c>
    </row>
    <row r="198" spans="2:8" hidden="1" x14ac:dyDescent="0.25">
      <c r="B198" s="233" t="s">
        <v>617</v>
      </c>
      <c r="D198" t="s">
        <v>582</v>
      </c>
    </row>
    <row r="199" spans="2:8" hidden="1" x14ac:dyDescent="0.25">
      <c r="B199" s="233" t="s">
        <v>618</v>
      </c>
    </row>
    <row r="200" spans="2:8" hidden="1" x14ac:dyDescent="0.25">
      <c r="B200" s="233" t="s">
        <v>619</v>
      </c>
    </row>
    <row r="201" spans="2:8" hidden="1" x14ac:dyDescent="0.25">
      <c r="B201" s="233" t="s">
        <v>620</v>
      </c>
    </row>
    <row r="202" spans="2:8" hidden="1" x14ac:dyDescent="0.25">
      <c r="B202" s="233" t="s">
        <v>621</v>
      </c>
    </row>
    <row r="203" spans="2:8" hidden="1" x14ac:dyDescent="0.25">
      <c r="B203" s="233" t="s">
        <v>622</v>
      </c>
    </row>
    <row r="204" spans="2:8" hidden="1" x14ac:dyDescent="0.25">
      <c r="B204" s="233" t="s">
        <v>623</v>
      </c>
    </row>
    <row r="205" spans="2:8" hidden="1" x14ac:dyDescent="0.25">
      <c r="B205" s="233" t="s">
        <v>624</v>
      </c>
    </row>
    <row r="206" spans="2:8" hidden="1" x14ac:dyDescent="0.25">
      <c r="B206" s="233" t="s">
        <v>625</v>
      </c>
    </row>
    <row r="207" spans="2:8" hidden="1" x14ac:dyDescent="0.25">
      <c r="B207" s="233" t="s">
        <v>626</v>
      </c>
    </row>
    <row r="208" spans="2:8" hidden="1" x14ac:dyDescent="0.25">
      <c r="B208" s="233" t="s">
        <v>50</v>
      </c>
    </row>
    <row r="209" spans="2:2" hidden="1" x14ac:dyDescent="0.25">
      <c r="B209" s="233" t="s">
        <v>55</v>
      </c>
    </row>
    <row r="210" spans="2:2" hidden="1" x14ac:dyDescent="0.25">
      <c r="B210" s="233" t="s">
        <v>56</v>
      </c>
    </row>
    <row r="211" spans="2:2" hidden="1" x14ac:dyDescent="0.25">
      <c r="B211" s="233" t="s">
        <v>58</v>
      </c>
    </row>
    <row r="212" spans="2:2" hidden="1" x14ac:dyDescent="0.25">
      <c r="B212" s="233" t="s">
        <v>23</v>
      </c>
    </row>
    <row r="213" spans="2:2" hidden="1" x14ac:dyDescent="0.25">
      <c r="B213" s="233" t="s">
        <v>60</v>
      </c>
    </row>
    <row r="214" spans="2:2" hidden="1" x14ac:dyDescent="0.25">
      <c r="B214" s="233" t="s">
        <v>62</v>
      </c>
    </row>
    <row r="215" spans="2:2" hidden="1" x14ac:dyDescent="0.25">
      <c r="B215" s="233" t="s">
        <v>65</v>
      </c>
    </row>
    <row r="216" spans="2:2" hidden="1" x14ac:dyDescent="0.25">
      <c r="B216" s="233" t="s">
        <v>66</v>
      </c>
    </row>
    <row r="217" spans="2:2" hidden="1" x14ac:dyDescent="0.25">
      <c r="B217" s="233" t="s">
        <v>67</v>
      </c>
    </row>
    <row r="218" spans="2:2" hidden="1" x14ac:dyDescent="0.25">
      <c r="B218" s="233" t="s">
        <v>68</v>
      </c>
    </row>
    <row r="219" spans="2:2" hidden="1" x14ac:dyDescent="0.25">
      <c r="B219" s="233" t="s">
        <v>627</v>
      </c>
    </row>
    <row r="220" spans="2:2" hidden="1" x14ac:dyDescent="0.25">
      <c r="B220" s="233" t="s">
        <v>628</v>
      </c>
    </row>
    <row r="221" spans="2:2" hidden="1" x14ac:dyDescent="0.25">
      <c r="B221" s="233" t="s">
        <v>72</v>
      </c>
    </row>
    <row r="222" spans="2:2" hidden="1" x14ac:dyDescent="0.25">
      <c r="B222" s="233" t="s">
        <v>74</v>
      </c>
    </row>
    <row r="223" spans="2:2" hidden="1" x14ac:dyDescent="0.25">
      <c r="B223" s="233" t="s">
        <v>78</v>
      </c>
    </row>
    <row r="224" spans="2:2" hidden="1" x14ac:dyDescent="0.25">
      <c r="B224" s="233" t="s">
        <v>629</v>
      </c>
    </row>
    <row r="225" spans="2:2" hidden="1" x14ac:dyDescent="0.25">
      <c r="B225" s="233" t="s">
        <v>630</v>
      </c>
    </row>
    <row r="226" spans="2:2" hidden="1" x14ac:dyDescent="0.25">
      <c r="B226" s="233" t="s">
        <v>631</v>
      </c>
    </row>
    <row r="227" spans="2:2" hidden="1" x14ac:dyDescent="0.25">
      <c r="B227" s="233" t="s">
        <v>76</v>
      </c>
    </row>
    <row r="228" spans="2:2" hidden="1" x14ac:dyDescent="0.25">
      <c r="B228" s="233" t="s">
        <v>77</v>
      </c>
    </row>
    <row r="229" spans="2:2" hidden="1" x14ac:dyDescent="0.25">
      <c r="B229" s="233" t="s">
        <v>80</v>
      </c>
    </row>
    <row r="230" spans="2:2" hidden="1" x14ac:dyDescent="0.25">
      <c r="B230" s="233" t="s">
        <v>82</v>
      </c>
    </row>
    <row r="231" spans="2:2" hidden="1" x14ac:dyDescent="0.25">
      <c r="B231" s="233" t="s">
        <v>632</v>
      </c>
    </row>
    <row r="232" spans="2:2" hidden="1" x14ac:dyDescent="0.25">
      <c r="B232" s="233" t="s">
        <v>81</v>
      </c>
    </row>
    <row r="233" spans="2:2" hidden="1" x14ac:dyDescent="0.25">
      <c r="B233" s="233" t="s">
        <v>83</v>
      </c>
    </row>
    <row r="234" spans="2:2" hidden="1" x14ac:dyDescent="0.25">
      <c r="B234" s="233" t="s">
        <v>86</v>
      </c>
    </row>
    <row r="235" spans="2:2" hidden="1" x14ac:dyDescent="0.25">
      <c r="B235" s="233" t="s">
        <v>85</v>
      </c>
    </row>
    <row r="236" spans="2:2" hidden="1" x14ac:dyDescent="0.25">
      <c r="B236" s="233" t="s">
        <v>633</v>
      </c>
    </row>
    <row r="237" spans="2:2" hidden="1" x14ac:dyDescent="0.25">
      <c r="B237" s="233" t="s">
        <v>92</v>
      </c>
    </row>
    <row r="238" spans="2:2" hidden="1" x14ac:dyDescent="0.25">
      <c r="B238" s="233" t="s">
        <v>94</v>
      </c>
    </row>
    <row r="239" spans="2:2" hidden="1" x14ac:dyDescent="0.25">
      <c r="B239" s="233" t="s">
        <v>95</v>
      </c>
    </row>
    <row r="240" spans="2:2" hidden="1" x14ac:dyDescent="0.25">
      <c r="B240" s="233" t="s">
        <v>96</v>
      </c>
    </row>
    <row r="241" spans="2:2" hidden="1" x14ac:dyDescent="0.25">
      <c r="B241" s="233" t="s">
        <v>634</v>
      </c>
    </row>
    <row r="242" spans="2:2" hidden="1" x14ac:dyDescent="0.25">
      <c r="B242" s="233" t="s">
        <v>635</v>
      </c>
    </row>
    <row r="243" spans="2:2" hidden="1" x14ac:dyDescent="0.25">
      <c r="B243" s="233" t="s">
        <v>97</v>
      </c>
    </row>
    <row r="244" spans="2:2" hidden="1" x14ac:dyDescent="0.25">
      <c r="B244" s="233" t="s">
        <v>151</v>
      </c>
    </row>
    <row r="245" spans="2:2" hidden="1" x14ac:dyDescent="0.25">
      <c r="B245" s="233" t="s">
        <v>636</v>
      </c>
    </row>
    <row r="246" spans="2:2" ht="30" hidden="1" x14ac:dyDescent="0.25">
      <c r="B246" s="233" t="s">
        <v>637</v>
      </c>
    </row>
    <row r="247" spans="2:2" hidden="1" x14ac:dyDescent="0.25">
      <c r="B247" s="233" t="s">
        <v>102</v>
      </c>
    </row>
    <row r="248" spans="2:2" hidden="1" x14ac:dyDescent="0.25">
      <c r="B248" s="233" t="s">
        <v>104</v>
      </c>
    </row>
    <row r="249" spans="2:2" hidden="1" x14ac:dyDescent="0.25">
      <c r="B249" s="233" t="s">
        <v>638</v>
      </c>
    </row>
    <row r="250" spans="2:2" hidden="1" x14ac:dyDescent="0.25">
      <c r="B250" s="233" t="s">
        <v>152</v>
      </c>
    </row>
    <row r="251" spans="2:2" hidden="1" x14ac:dyDescent="0.25">
      <c r="B251" s="233" t="s">
        <v>169</v>
      </c>
    </row>
    <row r="252" spans="2:2" hidden="1" x14ac:dyDescent="0.25">
      <c r="B252" s="233" t="s">
        <v>103</v>
      </c>
    </row>
    <row r="253" spans="2:2" hidden="1" x14ac:dyDescent="0.25">
      <c r="B253" s="233" t="s">
        <v>107</v>
      </c>
    </row>
    <row r="254" spans="2:2" hidden="1" x14ac:dyDescent="0.25">
      <c r="B254" s="233" t="s">
        <v>101</v>
      </c>
    </row>
    <row r="255" spans="2:2" hidden="1" x14ac:dyDescent="0.25">
      <c r="B255" s="233" t="s">
        <v>123</v>
      </c>
    </row>
    <row r="256" spans="2:2" hidden="1" x14ac:dyDescent="0.25">
      <c r="B256" s="233" t="s">
        <v>639</v>
      </c>
    </row>
    <row r="257" spans="2:2" hidden="1" x14ac:dyDescent="0.25">
      <c r="B257" s="233" t="s">
        <v>109</v>
      </c>
    </row>
    <row r="258" spans="2:2" hidden="1" x14ac:dyDescent="0.25">
      <c r="B258" s="233" t="s">
        <v>112</v>
      </c>
    </row>
    <row r="259" spans="2:2" hidden="1" x14ac:dyDescent="0.25">
      <c r="B259" s="233" t="s">
        <v>118</v>
      </c>
    </row>
    <row r="260" spans="2:2" hidden="1" x14ac:dyDescent="0.25">
      <c r="B260" s="233" t="s">
        <v>115</v>
      </c>
    </row>
    <row r="261" spans="2:2" ht="30" hidden="1" x14ac:dyDescent="0.25">
      <c r="B261" s="233" t="s">
        <v>640</v>
      </c>
    </row>
    <row r="262" spans="2:2" hidden="1" x14ac:dyDescent="0.25">
      <c r="B262" s="233" t="s">
        <v>113</v>
      </c>
    </row>
    <row r="263" spans="2:2" hidden="1" x14ac:dyDescent="0.25">
      <c r="B263" s="233" t="s">
        <v>114</v>
      </c>
    </row>
    <row r="264" spans="2:2" hidden="1" x14ac:dyDescent="0.25">
      <c r="B264" s="233" t="s">
        <v>125</v>
      </c>
    </row>
    <row r="265" spans="2:2" hidden="1" x14ac:dyDescent="0.25">
      <c r="B265" s="233" t="s">
        <v>122</v>
      </c>
    </row>
    <row r="266" spans="2:2" hidden="1" x14ac:dyDescent="0.25">
      <c r="B266" s="233" t="s">
        <v>121</v>
      </c>
    </row>
    <row r="267" spans="2:2" hidden="1" x14ac:dyDescent="0.25">
      <c r="B267" s="233" t="s">
        <v>124</v>
      </c>
    </row>
    <row r="268" spans="2:2" hidden="1" x14ac:dyDescent="0.25">
      <c r="B268" s="233" t="s">
        <v>116</v>
      </c>
    </row>
    <row r="269" spans="2:2" hidden="1" x14ac:dyDescent="0.25">
      <c r="B269" s="233" t="s">
        <v>117</v>
      </c>
    </row>
    <row r="270" spans="2:2" hidden="1" x14ac:dyDescent="0.25">
      <c r="B270" s="233" t="s">
        <v>110</v>
      </c>
    </row>
    <row r="271" spans="2:2" hidden="1" x14ac:dyDescent="0.25">
      <c r="B271" s="233" t="s">
        <v>111</v>
      </c>
    </row>
    <row r="272" spans="2:2" hidden="1" x14ac:dyDescent="0.25">
      <c r="B272" s="233" t="s">
        <v>126</v>
      </c>
    </row>
    <row r="273" spans="2:2" hidden="1" x14ac:dyDescent="0.25">
      <c r="B273" s="233" t="s">
        <v>132</v>
      </c>
    </row>
    <row r="274" spans="2:2" hidden="1" x14ac:dyDescent="0.25">
      <c r="B274" s="233" t="s">
        <v>133</v>
      </c>
    </row>
    <row r="275" spans="2:2" hidden="1" x14ac:dyDescent="0.25">
      <c r="B275" s="233" t="s">
        <v>131</v>
      </c>
    </row>
    <row r="276" spans="2:2" hidden="1" x14ac:dyDescent="0.25">
      <c r="B276" s="233" t="s">
        <v>641</v>
      </c>
    </row>
    <row r="277" spans="2:2" hidden="1" x14ac:dyDescent="0.25">
      <c r="B277" s="233" t="s">
        <v>128</v>
      </c>
    </row>
    <row r="278" spans="2:2" hidden="1" x14ac:dyDescent="0.25">
      <c r="B278" s="233" t="s">
        <v>127</v>
      </c>
    </row>
    <row r="279" spans="2:2" hidden="1" x14ac:dyDescent="0.25">
      <c r="B279" s="233" t="s">
        <v>135</v>
      </c>
    </row>
    <row r="280" spans="2:2" hidden="1" x14ac:dyDescent="0.25">
      <c r="B280" s="233" t="s">
        <v>136</v>
      </c>
    </row>
    <row r="281" spans="2:2" hidden="1" x14ac:dyDescent="0.25">
      <c r="B281" s="233" t="s">
        <v>138</v>
      </c>
    </row>
    <row r="282" spans="2:2" hidden="1" x14ac:dyDescent="0.25">
      <c r="B282" s="233" t="s">
        <v>141</v>
      </c>
    </row>
    <row r="283" spans="2:2" hidden="1" x14ac:dyDescent="0.25">
      <c r="B283" s="233" t="s">
        <v>142</v>
      </c>
    </row>
    <row r="284" spans="2:2" hidden="1" x14ac:dyDescent="0.25">
      <c r="B284" s="233" t="s">
        <v>137</v>
      </c>
    </row>
    <row r="285" spans="2:2" hidden="1" x14ac:dyDescent="0.25">
      <c r="B285" s="233" t="s">
        <v>139</v>
      </c>
    </row>
    <row r="286" spans="2:2" hidden="1" x14ac:dyDescent="0.25">
      <c r="B286" s="233" t="s">
        <v>143</v>
      </c>
    </row>
    <row r="287" spans="2:2" hidden="1" x14ac:dyDescent="0.25">
      <c r="B287" s="233" t="s">
        <v>642</v>
      </c>
    </row>
    <row r="288" spans="2:2" hidden="1" x14ac:dyDescent="0.25">
      <c r="B288" s="233" t="s">
        <v>140</v>
      </c>
    </row>
    <row r="289" spans="2:2" hidden="1" x14ac:dyDescent="0.25">
      <c r="B289" s="233" t="s">
        <v>148</v>
      </c>
    </row>
    <row r="290" spans="2:2" hidden="1" x14ac:dyDescent="0.25">
      <c r="B290" s="233" t="s">
        <v>149</v>
      </c>
    </row>
    <row r="291" spans="2:2" hidden="1" x14ac:dyDescent="0.25">
      <c r="B291" s="233" t="s">
        <v>150</v>
      </c>
    </row>
    <row r="292" spans="2:2" hidden="1" x14ac:dyDescent="0.25">
      <c r="B292" s="233" t="s">
        <v>157</v>
      </c>
    </row>
    <row r="293" spans="2:2" hidden="1" x14ac:dyDescent="0.25">
      <c r="B293" s="233" t="s">
        <v>170</v>
      </c>
    </row>
    <row r="294" spans="2:2" hidden="1" x14ac:dyDescent="0.25">
      <c r="B294" s="233" t="s">
        <v>158</v>
      </c>
    </row>
    <row r="295" spans="2:2" hidden="1" x14ac:dyDescent="0.25">
      <c r="B295" s="233" t="s">
        <v>165</v>
      </c>
    </row>
    <row r="296" spans="2:2" hidden="1" x14ac:dyDescent="0.25">
      <c r="B296" s="233" t="s">
        <v>161</v>
      </c>
    </row>
    <row r="297" spans="2:2" hidden="1" x14ac:dyDescent="0.25">
      <c r="B297" s="233" t="s">
        <v>63</v>
      </c>
    </row>
    <row r="298" spans="2:2" hidden="1" x14ac:dyDescent="0.25">
      <c r="B298" s="233" t="s">
        <v>155</v>
      </c>
    </row>
    <row r="299" spans="2:2" hidden="1" x14ac:dyDescent="0.25">
      <c r="B299" s="233" t="s">
        <v>159</v>
      </c>
    </row>
    <row r="300" spans="2:2" hidden="1" x14ac:dyDescent="0.25">
      <c r="B300" s="233" t="s">
        <v>156</v>
      </c>
    </row>
    <row r="301" spans="2:2" hidden="1" x14ac:dyDescent="0.25">
      <c r="B301" s="233" t="s">
        <v>171</v>
      </c>
    </row>
    <row r="302" spans="2:2" hidden="1" x14ac:dyDescent="0.25">
      <c r="B302" s="233" t="s">
        <v>643</v>
      </c>
    </row>
    <row r="303" spans="2:2" hidden="1" x14ac:dyDescent="0.25">
      <c r="B303" s="233" t="s">
        <v>164</v>
      </c>
    </row>
    <row r="304" spans="2:2" hidden="1" x14ac:dyDescent="0.25">
      <c r="B304" s="233" t="s">
        <v>172</v>
      </c>
    </row>
    <row r="305" spans="2:2" hidden="1" x14ac:dyDescent="0.25">
      <c r="B305" s="233" t="s">
        <v>160</v>
      </c>
    </row>
    <row r="306" spans="2:2" hidden="1" x14ac:dyDescent="0.25">
      <c r="B306" s="233" t="s">
        <v>175</v>
      </c>
    </row>
    <row r="307" spans="2:2" hidden="1" x14ac:dyDescent="0.25">
      <c r="B307" s="233" t="s">
        <v>644</v>
      </c>
    </row>
    <row r="308" spans="2:2" hidden="1" x14ac:dyDescent="0.25">
      <c r="B308" s="233" t="s">
        <v>180</v>
      </c>
    </row>
    <row r="309" spans="2:2" hidden="1" x14ac:dyDescent="0.25">
      <c r="B309" s="233" t="s">
        <v>177</v>
      </c>
    </row>
    <row r="310" spans="2:2" hidden="1" x14ac:dyDescent="0.25">
      <c r="B310" s="233" t="s">
        <v>176</v>
      </c>
    </row>
    <row r="311" spans="2:2" hidden="1" x14ac:dyDescent="0.25">
      <c r="B311" s="233" t="s">
        <v>185</v>
      </c>
    </row>
    <row r="312" spans="2:2" hidden="1" x14ac:dyDescent="0.25">
      <c r="B312" s="233" t="s">
        <v>181</v>
      </c>
    </row>
    <row r="313" spans="2:2" hidden="1" x14ac:dyDescent="0.25">
      <c r="B313" s="233" t="s">
        <v>182</v>
      </c>
    </row>
    <row r="314" spans="2:2" hidden="1" x14ac:dyDescent="0.25">
      <c r="B314" s="233" t="s">
        <v>183</v>
      </c>
    </row>
    <row r="315" spans="2:2" hidden="1" x14ac:dyDescent="0.25">
      <c r="B315" s="233" t="s">
        <v>184</v>
      </c>
    </row>
    <row r="316" spans="2:2" hidden="1" x14ac:dyDescent="0.25">
      <c r="B316" s="233" t="s">
        <v>186</v>
      </c>
    </row>
    <row r="317" spans="2:2" hidden="1" x14ac:dyDescent="0.25">
      <c r="B317" s="233" t="s">
        <v>645</v>
      </c>
    </row>
    <row r="318" spans="2:2" hidden="1" x14ac:dyDescent="0.25">
      <c r="B318" s="233" t="s">
        <v>187</v>
      </c>
    </row>
    <row r="319" spans="2:2" hidden="1" x14ac:dyDescent="0.25">
      <c r="B319" s="233" t="s">
        <v>188</v>
      </c>
    </row>
    <row r="320" spans="2:2" hidden="1" x14ac:dyDescent="0.25">
      <c r="B320" s="233" t="s">
        <v>193</v>
      </c>
    </row>
    <row r="321" spans="2:20" hidden="1" x14ac:dyDescent="0.25">
      <c r="B321" s="233" t="s">
        <v>194</v>
      </c>
    </row>
    <row r="322" spans="2:20" ht="30" hidden="1" x14ac:dyDescent="0.25">
      <c r="B322" s="233" t="s">
        <v>153</v>
      </c>
    </row>
    <row r="323" spans="2:20" hidden="1" x14ac:dyDescent="0.25">
      <c r="B323" s="233" t="s">
        <v>646</v>
      </c>
    </row>
    <row r="324" spans="2:20" hidden="1" x14ac:dyDescent="0.25">
      <c r="B324" s="233" t="s">
        <v>647</v>
      </c>
    </row>
    <row r="325" spans="2:20" hidden="1" x14ac:dyDescent="0.25">
      <c r="B325" s="233" t="s">
        <v>195</v>
      </c>
    </row>
    <row r="326" spans="2:20" hidden="1" x14ac:dyDescent="0.25">
      <c r="B326" s="233" t="s">
        <v>154</v>
      </c>
    </row>
    <row r="327" spans="2:20" hidden="1" x14ac:dyDescent="0.25">
      <c r="B327" s="233" t="s">
        <v>648</v>
      </c>
    </row>
    <row r="328" spans="2:20" hidden="1" x14ac:dyDescent="0.25">
      <c r="B328" s="233" t="s">
        <v>167</v>
      </c>
    </row>
    <row r="329" spans="2:20" hidden="1" x14ac:dyDescent="0.25">
      <c r="B329" s="233" t="s">
        <v>199</v>
      </c>
    </row>
    <row r="330" spans="2:20" hidden="1" x14ac:dyDescent="0.25">
      <c r="B330" s="233" t="s">
        <v>200</v>
      </c>
    </row>
    <row r="331" spans="2:20" hidden="1" x14ac:dyDescent="0.25">
      <c r="B331" s="233" t="s">
        <v>179</v>
      </c>
    </row>
    <row r="332" spans="2:20" hidden="1" x14ac:dyDescent="0.25"/>
    <row r="333" spans="2:20" ht="15.75" hidden="1" thickBot="1" x14ac:dyDescent="0.3"/>
    <row r="334" spans="2:20" ht="15.75" thickBot="1" x14ac:dyDescent="0.3">
      <c r="B334" s="156"/>
      <c r="C334" s="156"/>
      <c r="D334" s="817" t="s">
        <v>300</v>
      </c>
      <c r="E334" s="818"/>
      <c r="F334" s="818"/>
      <c r="G334" s="819"/>
      <c r="H334" s="817" t="s">
        <v>301</v>
      </c>
      <c r="I334" s="818"/>
      <c r="J334" s="818"/>
      <c r="K334" s="819"/>
      <c r="L334" s="818" t="s">
        <v>302</v>
      </c>
      <c r="M334" s="818"/>
      <c r="N334" s="818"/>
      <c r="O334" s="818"/>
      <c r="P334" s="817" t="s">
        <v>303</v>
      </c>
      <c r="Q334" s="818"/>
      <c r="R334" s="818"/>
      <c r="S334" s="819"/>
    </row>
    <row r="335" spans="2:20" x14ac:dyDescent="0.25">
      <c r="B335" s="820" t="s">
        <v>746</v>
      </c>
      <c r="C335" s="820" t="s">
        <v>747</v>
      </c>
      <c r="D335" s="388" t="s">
        <v>748</v>
      </c>
      <c r="E335" s="388" t="s">
        <v>749</v>
      </c>
      <c r="F335" s="822" t="s">
        <v>338</v>
      </c>
      <c r="G335" s="823"/>
      <c r="H335" s="389" t="s">
        <v>750</v>
      </c>
      <c r="I335" s="388" t="s">
        <v>751</v>
      </c>
      <c r="J335" s="824" t="s">
        <v>338</v>
      </c>
      <c r="K335" s="825"/>
      <c r="L335" s="390" t="s">
        <v>750</v>
      </c>
      <c r="M335" s="391" t="s">
        <v>751</v>
      </c>
      <c r="N335" s="826" t="s">
        <v>338</v>
      </c>
      <c r="O335" s="827"/>
      <c r="P335" s="392" t="s">
        <v>752</v>
      </c>
      <c r="Q335" s="392" t="s">
        <v>753</v>
      </c>
      <c r="R335" s="828" t="s">
        <v>338</v>
      </c>
      <c r="S335" s="827"/>
    </row>
    <row r="336" spans="2:20" ht="42.95" customHeight="1" x14ac:dyDescent="0.25">
      <c r="B336" s="821"/>
      <c r="C336" s="821"/>
      <c r="D336" s="343"/>
      <c r="E336" s="344"/>
      <c r="F336" s="829"/>
      <c r="G336" s="830"/>
      <c r="H336" s="345"/>
      <c r="I336" s="346"/>
      <c r="J336" s="831"/>
      <c r="K336" s="832"/>
      <c r="L336" s="345"/>
      <c r="M336" s="346"/>
      <c r="N336" s="831"/>
      <c r="O336" s="832"/>
      <c r="P336" s="345"/>
      <c r="Q336" s="346"/>
      <c r="R336" s="831"/>
      <c r="S336" s="832"/>
      <c r="T336" s="354"/>
    </row>
    <row r="337" spans="2:19" ht="24" x14ac:dyDescent="0.25">
      <c r="B337" s="808" t="s">
        <v>754</v>
      </c>
      <c r="C337" s="808" t="s">
        <v>755</v>
      </c>
      <c r="D337" s="393" t="s">
        <v>756</v>
      </c>
      <c r="E337" s="384" t="s">
        <v>299</v>
      </c>
      <c r="F337" s="385" t="s">
        <v>322</v>
      </c>
      <c r="G337" s="394" t="s">
        <v>392</v>
      </c>
      <c r="H337" s="385" t="s">
        <v>756</v>
      </c>
      <c r="I337" s="384" t="s">
        <v>299</v>
      </c>
      <c r="J337" s="385" t="s">
        <v>322</v>
      </c>
      <c r="K337" s="394" t="s">
        <v>392</v>
      </c>
      <c r="L337" s="385" t="s">
        <v>756</v>
      </c>
      <c r="M337" s="384" t="s">
        <v>299</v>
      </c>
      <c r="N337" s="385" t="s">
        <v>322</v>
      </c>
      <c r="O337" s="394" t="s">
        <v>392</v>
      </c>
      <c r="P337" s="385" t="s">
        <v>756</v>
      </c>
      <c r="Q337" s="384" t="s">
        <v>299</v>
      </c>
      <c r="R337" s="385" t="s">
        <v>322</v>
      </c>
      <c r="S337" s="394" t="s">
        <v>392</v>
      </c>
    </row>
    <row r="338" spans="2:19" ht="27.95" customHeight="1" x14ac:dyDescent="0.25">
      <c r="B338" s="809"/>
      <c r="C338" s="810"/>
      <c r="D338" s="338"/>
      <c r="E338" s="347"/>
      <c r="F338" s="334"/>
      <c r="G338" s="348"/>
      <c r="H338" s="340"/>
      <c r="I338" s="349"/>
      <c r="J338" s="340"/>
      <c r="K338" s="342"/>
      <c r="L338" s="340"/>
      <c r="M338" s="349"/>
      <c r="N338" s="340"/>
      <c r="O338" s="342"/>
      <c r="P338" s="340"/>
      <c r="Q338" s="349"/>
      <c r="R338" s="340"/>
      <c r="S338" s="342"/>
    </row>
    <row r="339" spans="2:19" x14ac:dyDescent="0.25">
      <c r="B339" s="809"/>
      <c r="C339" s="808" t="s">
        <v>774</v>
      </c>
      <c r="D339" s="385" t="s">
        <v>757</v>
      </c>
      <c r="E339" s="811" t="s">
        <v>338</v>
      </c>
      <c r="F339" s="812"/>
      <c r="G339" s="394" t="s">
        <v>392</v>
      </c>
      <c r="H339" s="385" t="s">
        <v>757</v>
      </c>
      <c r="I339" s="811" t="s">
        <v>338</v>
      </c>
      <c r="J339" s="812"/>
      <c r="K339" s="394" t="s">
        <v>392</v>
      </c>
      <c r="L339" s="385" t="s">
        <v>757</v>
      </c>
      <c r="M339" s="811" t="s">
        <v>744</v>
      </c>
      <c r="N339" s="812"/>
      <c r="O339" s="394" t="s">
        <v>392</v>
      </c>
      <c r="P339" s="385" t="s">
        <v>757</v>
      </c>
      <c r="Q339" s="811" t="s">
        <v>744</v>
      </c>
      <c r="R339" s="812"/>
      <c r="S339" s="394" t="s">
        <v>392</v>
      </c>
    </row>
    <row r="340" spans="2:19" ht="37.5" customHeight="1" x14ac:dyDescent="0.25">
      <c r="B340" s="810"/>
      <c r="C340" s="810"/>
      <c r="D340" s="350"/>
      <c r="E340" s="813"/>
      <c r="F340" s="814"/>
      <c r="G340" s="351"/>
      <c r="H340" s="352"/>
      <c r="I340" s="815"/>
      <c r="J340" s="816"/>
      <c r="K340" s="353"/>
      <c r="L340" s="352"/>
      <c r="M340" s="815"/>
      <c r="N340" s="816"/>
      <c r="O340" s="353"/>
      <c r="P340" s="352"/>
      <c r="Q340" s="815"/>
      <c r="R340" s="816"/>
      <c r="S340" s="353"/>
    </row>
  </sheetData>
  <dataConsolidate/>
  <mergeCells count="424">
    <mergeCell ref="C70:C71"/>
    <mergeCell ref="F70:G70"/>
    <mergeCell ref="J70:K70"/>
    <mergeCell ref="N70:O70"/>
    <mergeCell ref="R70:S70"/>
    <mergeCell ref="F71:G71"/>
    <mergeCell ref="J71:K71"/>
    <mergeCell ref="N71:O71"/>
    <mergeCell ref="R71:S71"/>
    <mergeCell ref="B66:B71"/>
    <mergeCell ref="F113:G113"/>
    <mergeCell ref="J113:K113"/>
    <mergeCell ref="N113:O113"/>
    <mergeCell ref="R113:S113"/>
    <mergeCell ref="F114:G114"/>
    <mergeCell ref="J114:K114"/>
    <mergeCell ref="N114:O114"/>
    <mergeCell ref="R114:S114"/>
    <mergeCell ref="C111:C114"/>
    <mergeCell ref="J77:K77"/>
    <mergeCell ref="J78:K78"/>
    <mergeCell ref="N77:O77"/>
    <mergeCell ref="N78:O78"/>
    <mergeCell ref="R77:S77"/>
    <mergeCell ref="R78:S78"/>
    <mergeCell ref="N104:N105"/>
    <mergeCell ref="O104:O105"/>
    <mergeCell ref="P104:P105"/>
    <mergeCell ref="Q104:Q105"/>
    <mergeCell ref="R104:R105"/>
    <mergeCell ref="B111:B122"/>
    <mergeCell ref="F111:G111"/>
    <mergeCell ref="F112:G112"/>
    <mergeCell ref="I125:J125"/>
    <mergeCell ref="I126:J126"/>
    <mergeCell ref="M125:N125"/>
    <mergeCell ref="M126:N126"/>
    <mergeCell ref="R126:S126"/>
    <mergeCell ref="R125:S125"/>
    <mergeCell ref="P110:S110"/>
    <mergeCell ref="Q107:Q108"/>
    <mergeCell ref="R107:R108"/>
    <mergeCell ref="R111:S111"/>
    <mergeCell ref="R112:S112"/>
    <mergeCell ref="S107:S108"/>
    <mergeCell ref="L107:L108"/>
    <mergeCell ref="J111:K111"/>
    <mergeCell ref="N111:O111"/>
    <mergeCell ref="M107:M108"/>
    <mergeCell ref="N107:N108"/>
    <mergeCell ref="O107:O108"/>
    <mergeCell ref="P107:P108"/>
    <mergeCell ref="J112:K112"/>
    <mergeCell ref="N112:O112"/>
    <mergeCell ref="C2:G2"/>
    <mergeCell ref="B6:G6"/>
    <mergeCell ref="B7:G7"/>
    <mergeCell ref="B8:G8"/>
    <mergeCell ref="C3:G3"/>
    <mergeCell ref="M140:N140"/>
    <mergeCell ref="Q140:R140"/>
    <mergeCell ref="C139:C140"/>
    <mergeCell ref="E139:F139"/>
    <mergeCell ref="I139:J139"/>
    <mergeCell ref="M139:N139"/>
    <mergeCell ref="Q139:R139"/>
    <mergeCell ref="E140:F140"/>
    <mergeCell ref="I140:J140"/>
    <mergeCell ref="P135:S135"/>
    <mergeCell ref="D136:G136"/>
    <mergeCell ref="H136:K136"/>
    <mergeCell ref="L136:O136"/>
    <mergeCell ref="P136:S136"/>
    <mergeCell ref="B137:B140"/>
    <mergeCell ref="C137:C138"/>
    <mergeCell ref="B135:B136"/>
    <mergeCell ref="C135:C136"/>
    <mergeCell ref="D135:G135"/>
    <mergeCell ref="H135:K135"/>
    <mergeCell ref="L135:O135"/>
    <mergeCell ref="B123:B132"/>
    <mergeCell ref="C123:C124"/>
    <mergeCell ref="C125:C132"/>
    <mergeCell ref="E125:F125"/>
    <mergeCell ref="E126:F126"/>
    <mergeCell ref="E127:F127"/>
    <mergeCell ref="E128:F128"/>
    <mergeCell ref="E129:F129"/>
    <mergeCell ref="E130:F130"/>
    <mergeCell ref="E131:F131"/>
    <mergeCell ref="I127:J127"/>
    <mergeCell ref="I128:J128"/>
    <mergeCell ref="I129:J129"/>
    <mergeCell ref="I130:J130"/>
    <mergeCell ref="I131:J131"/>
    <mergeCell ref="I132:J132"/>
    <mergeCell ref="M127:N127"/>
    <mergeCell ref="M128:N128"/>
    <mergeCell ref="M129:N129"/>
    <mergeCell ref="E132:F132"/>
    <mergeCell ref="D134:G134"/>
    <mergeCell ref="H134:K134"/>
    <mergeCell ref="L134:O134"/>
    <mergeCell ref="P134:S134"/>
    <mergeCell ref="M130:N130"/>
    <mergeCell ref="M131:N131"/>
    <mergeCell ref="M132:N132"/>
    <mergeCell ref="R127:S127"/>
    <mergeCell ref="R128:S128"/>
    <mergeCell ref="R129:S129"/>
    <mergeCell ref="R130:S130"/>
    <mergeCell ref="R131:S131"/>
    <mergeCell ref="R132:S132"/>
    <mergeCell ref="C115:C122"/>
    <mergeCell ref="D110:G110"/>
    <mergeCell ref="H110:K110"/>
    <mergeCell ref="L110:O110"/>
    <mergeCell ref="D107:D108"/>
    <mergeCell ref="E107:E108"/>
    <mergeCell ref="F107:F108"/>
    <mergeCell ref="G107:G108"/>
    <mergeCell ref="H107:H108"/>
    <mergeCell ref="I107:I108"/>
    <mergeCell ref="J107:J108"/>
    <mergeCell ref="K107:K108"/>
    <mergeCell ref="G98:G99"/>
    <mergeCell ref="H98:H99"/>
    <mergeCell ref="I98:I99"/>
    <mergeCell ref="J98:J99"/>
    <mergeCell ref="K98:K99"/>
    <mergeCell ref="L98:L99"/>
    <mergeCell ref="S101:S102"/>
    <mergeCell ref="D104:D105"/>
    <mergeCell ref="E104:E105"/>
    <mergeCell ref="F104:F105"/>
    <mergeCell ref="G104:G105"/>
    <mergeCell ref="H104:H105"/>
    <mergeCell ref="I104:I105"/>
    <mergeCell ref="J104:J105"/>
    <mergeCell ref="K104:K105"/>
    <mergeCell ref="L104:L105"/>
    <mergeCell ref="M101:M102"/>
    <mergeCell ref="N101:N102"/>
    <mergeCell ref="O101:O102"/>
    <mergeCell ref="P101:P102"/>
    <mergeCell ref="Q101:Q102"/>
    <mergeCell ref="R101:R102"/>
    <mergeCell ref="S104:S105"/>
    <mergeCell ref="M104:M105"/>
    <mergeCell ref="B97:B108"/>
    <mergeCell ref="C97:C108"/>
    <mergeCell ref="D98:D99"/>
    <mergeCell ref="E98:E99"/>
    <mergeCell ref="F98:F99"/>
    <mergeCell ref="D94:G94"/>
    <mergeCell ref="H94:K94"/>
    <mergeCell ref="L94:O94"/>
    <mergeCell ref="S98:S99"/>
    <mergeCell ref="D101:D102"/>
    <mergeCell ref="E101:E102"/>
    <mergeCell ref="F101:F102"/>
    <mergeCell ref="G101:G102"/>
    <mergeCell ref="H101:H102"/>
    <mergeCell ref="I101:I102"/>
    <mergeCell ref="J101:J102"/>
    <mergeCell ref="K101:K102"/>
    <mergeCell ref="L101:L102"/>
    <mergeCell ref="M98:M99"/>
    <mergeCell ref="N98:N99"/>
    <mergeCell ref="O98:O99"/>
    <mergeCell ref="P98:P99"/>
    <mergeCell ref="Q98:Q99"/>
    <mergeCell ref="R98:R99"/>
    <mergeCell ref="P94:S94"/>
    <mergeCell ref="B95:B96"/>
    <mergeCell ref="C95:C96"/>
    <mergeCell ref="D95:E95"/>
    <mergeCell ref="H95:I95"/>
    <mergeCell ref="L95:M95"/>
    <mergeCell ref="P95:Q95"/>
    <mergeCell ref="E91:F91"/>
    <mergeCell ref="I91:J91"/>
    <mergeCell ref="M91:N91"/>
    <mergeCell ref="Q91:R91"/>
    <mergeCell ref="E92:F92"/>
    <mergeCell ref="I92:J92"/>
    <mergeCell ref="M92:N92"/>
    <mergeCell ref="Q92:R92"/>
    <mergeCell ref="D96:E96"/>
    <mergeCell ref="B86:B92"/>
    <mergeCell ref="C86:C92"/>
    <mergeCell ref="E86:F86"/>
    <mergeCell ref="I86:J86"/>
    <mergeCell ref="M86:N86"/>
    <mergeCell ref="Q86:R86"/>
    <mergeCell ref="E87:F87"/>
    <mergeCell ref="E89:F89"/>
    <mergeCell ref="I89:J89"/>
    <mergeCell ref="M89:N89"/>
    <mergeCell ref="Q89:R89"/>
    <mergeCell ref="E90:F90"/>
    <mergeCell ref="I90:J90"/>
    <mergeCell ref="M90:N90"/>
    <mergeCell ref="Q90:R90"/>
    <mergeCell ref="I87:J87"/>
    <mergeCell ref="M87:N87"/>
    <mergeCell ref="Q87:R87"/>
    <mergeCell ref="E88:F88"/>
    <mergeCell ref="I88:J88"/>
    <mergeCell ref="M88:N88"/>
    <mergeCell ref="Q88:R88"/>
    <mergeCell ref="N81:O81"/>
    <mergeCell ref="R81:S81"/>
    <mergeCell ref="F82:G82"/>
    <mergeCell ref="J82:K82"/>
    <mergeCell ref="N82:O82"/>
    <mergeCell ref="R82:S82"/>
    <mergeCell ref="J85:K85"/>
    <mergeCell ref="N85:O85"/>
    <mergeCell ref="R85:S85"/>
    <mergeCell ref="J79:K79"/>
    <mergeCell ref="N79:O79"/>
    <mergeCell ref="R79:S79"/>
    <mergeCell ref="F80:G80"/>
    <mergeCell ref="J80:K80"/>
    <mergeCell ref="N80:O80"/>
    <mergeCell ref="R80:S80"/>
    <mergeCell ref="B77:B85"/>
    <mergeCell ref="C77:C78"/>
    <mergeCell ref="F77:G77"/>
    <mergeCell ref="F78:G78"/>
    <mergeCell ref="C79:C85"/>
    <mergeCell ref="F79:G79"/>
    <mergeCell ref="F81:G81"/>
    <mergeCell ref="F83:G83"/>
    <mergeCell ref="F85:G85"/>
    <mergeCell ref="J83:K83"/>
    <mergeCell ref="N83:O83"/>
    <mergeCell ref="R83:S83"/>
    <mergeCell ref="F84:G84"/>
    <mergeCell ref="J84:K84"/>
    <mergeCell ref="N84:O84"/>
    <mergeCell ref="R84:S84"/>
    <mergeCell ref="J81:K81"/>
    <mergeCell ref="N67:O67"/>
    <mergeCell ref="R67:S67"/>
    <mergeCell ref="D76:G76"/>
    <mergeCell ref="H76:K76"/>
    <mergeCell ref="L76:O76"/>
    <mergeCell ref="P76:S76"/>
    <mergeCell ref="P65:Q65"/>
    <mergeCell ref="R65:S65"/>
    <mergeCell ref="C66:C67"/>
    <mergeCell ref="F66:G66"/>
    <mergeCell ref="J66:K66"/>
    <mergeCell ref="N66:O66"/>
    <mergeCell ref="R66:S66"/>
    <mergeCell ref="F67:G67"/>
    <mergeCell ref="J67:K67"/>
    <mergeCell ref="C68:C69"/>
    <mergeCell ref="F68:G68"/>
    <mergeCell ref="J68:K68"/>
    <mergeCell ref="N68:O68"/>
    <mergeCell ref="R68:S68"/>
    <mergeCell ref="F69:G69"/>
    <mergeCell ref="J69:K69"/>
    <mergeCell ref="N69:O69"/>
    <mergeCell ref="R69:S69"/>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72:B75"/>
    <mergeCell ref="C72:C73"/>
    <mergeCell ref="F72:G72"/>
    <mergeCell ref="J72:K72"/>
    <mergeCell ref="N72:O72"/>
    <mergeCell ref="R72:S72"/>
    <mergeCell ref="F73:G73"/>
    <mergeCell ref="J73:K73"/>
    <mergeCell ref="N73:O73"/>
    <mergeCell ref="R73:S73"/>
    <mergeCell ref="C74:C75"/>
    <mergeCell ref="F74:G74"/>
    <mergeCell ref="J74:K74"/>
    <mergeCell ref="N74:O74"/>
    <mergeCell ref="R74:S74"/>
    <mergeCell ref="F75:G75"/>
    <mergeCell ref="J75:K75"/>
    <mergeCell ref="N75:O75"/>
    <mergeCell ref="R75:S75"/>
    <mergeCell ref="D334:G334"/>
    <mergeCell ref="H334:K334"/>
    <mergeCell ref="L334:O334"/>
    <mergeCell ref="P334:S334"/>
    <mergeCell ref="B335:B336"/>
    <mergeCell ref="C335:C336"/>
    <mergeCell ref="F335:G335"/>
    <mergeCell ref="J335:K335"/>
    <mergeCell ref="N335:O335"/>
    <mergeCell ref="R335:S335"/>
    <mergeCell ref="F336:G336"/>
    <mergeCell ref="J336:K336"/>
    <mergeCell ref="R336:S336"/>
    <mergeCell ref="N336:O336"/>
    <mergeCell ref="B337:B340"/>
    <mergeCell ref="C337:C338"/>
    <mergeCell ref="C339:C340"/>
    <mergeCell ref="E339:F339"/>
    <mergeCell ref="I339:J339"/>
    <mergeCell ref="M339:N339"/>
    <mergeCell ref="Q339:R339"/>
    <mergeCell ref="E340:F340"/>
    <mergeCell ref="I340:J340"/>
    <mergeCell ref="M340:N340"/>
    <mergeCell ref="Q340:R340"/>
  </mergeCells>
  <conditionalFormatting sqref="E147">
    <cfRule type="iconSet" priority="1">
      <iconSet iconSet="4ArrowsGray">
        <cfvo type="percent" val="0"/>
        <cfvo type="percent" val="25"/>
        <cfvo type="percent" val="50"/>
        <cfvo type="percent" val="75"/>
      </iconSet>
    </cfRule>
  </conditionalFormatting>
  <dataValidations xWindow="1603" yWindow="601" count="91">
    <dataValidation type="list" allowBlank="1" showInputMessage="1" showErrorMessage="1" prompt="Select type of policy" sqref="G138 O138 K138 S138" xr:uid="{00000000-0002-0000-0A00-000000000000}">
      <formula1>$H$175:$H$196</formula1>
    </dataValidation>
    <dataValidation type="list" allowBlank="1" showInputMessage="1" showErrorMessage="1" prompt="Select type of assets" sqref="E124 I124 M124 Q124" xr:uid="{00000000-0002-0000-0A00-000001000000}">
      <formula1>$L$151:$L$157</formula1>
    </dataValidation>
    <dataValidation type="whole" allowBlank="1" showInputMessage="1" showErrorMessage="1" error="Please enter a number here" prompt="Enter No. of development strategies" sqref="D140 H140 L140 P140" xr:uid="{00000000-0002-0000-0A00-000002000000}">
      <formula1>0</formula1>
      <formula2>999999999</formula2>
    </dataValidation>
    <dataValidation type="whole" allowBlank="1" showInputMessage="1" showErrorMessage="1" error="Please enter a number" prompt="Enter No. of policy introduced or adjusted" sqref="D138 H138 L138 P138" xr:uid="{00000000-0002-0000-0A00-000003000000}">
      <formula1>0</formula1>
      <formula2>999999999999</formula2>
    </dataValidation>
    <dataValidation type="decimal" allowBlank="1" showInputMessage="1" showErrorMessage="1" error="Please enter a number" prompt="Enter income level of households" sqref="O132 G132 K132 G126 G128 G130 K126 K128 K130 O126 O128 O130" xr:uid="{00000000-0002-0000-0A00-000004000000}">
      <formula1>0</formula1>
      <formula2>9999999999999</formula2>
    </dataValidation>
    <dataValidation type="whole" allowBlank="1" showInputMessage="1" showErrorMessage="1" prompt="Enter number of households" sqref="L132 D132 H132 D126 D128 D130 H126 H128 H130 L126 L128 L130 P126 P128 P130 P132" xr:uid="{00000000-0002-0000-0A00-000005000000}">
      <formula1>0</formula1>
      <formula2>999999999999</formula2>
    </dataValidation>
    <dataValidation type="whole" allowBlank="1" showInputMessage="1" showErrorMessage="1" prompt="Enter number of assets" sqref="D124 P124 L124 H124" xr:uid="{00000000-0002-0000-0A00-000006000000}">
      <formula1>0</formula1>
      <formula2>9999999999999</formula2>
    </dataValidation>
    <dataValidation type="whole" allowBlank="1" showInputMessage="1" showErrorMessage="1" error="Please enter a number here" prompt="Please enter the No. of targeted households" sqref="H112 L122 L112 D122 H122 D114 P122 D116 D118 D120 H116 H118 H120 L116 L118 L120 P116 P118 P120 D112 H114 L114 P112 P114"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8:E99 E101:E102 E104:E105 E107:E108 I98:I99 Q98:Q99 I101:I102 I104:I105 I107:I108 M107:M108 M104:M105 Q107:Q108 M98:M99 M101:M102 Q104:Q105 Q101:Q102" xr:uid="{00000000-0002-0000-0A00-000008000000}">
      <formula1>0</formula1>
    </dataValidation>
    <dataValidation type="whole" allowBlank="1" showInputMessage="1" showErrorMessage="1" error="Please enter a number here" prompt="Please enter a number" sqref="D87:D92 H87:H92 L87:L92 P87:P92" xr:uid="{00000000-0002-0000-0A00-000009000000}">
      <formula1>0</formula1>
      <formula2>9999999999999990</formula2>
    </dataValidation>
    <dataValidation type="decimal" allowBlank="1" showInputMessage="1" showErrorMessage="1" errorTitle="Invalid data" error="Please enter a number" prompt="Please enter a number here" sqref="E54 I54 H67 L67 H71 D75 H73 L73 P73 D73 H75 L75 P75 D67 L69 P69 D69 H69 L71 P71 D71 P67"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$D$162:$D$164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6:F126 R132 R130 R128 M132 M130 M128 I132 I130 I128 R126 M126 I126 E128:F128 E130:F130 E132:F132" xr:uid="{00000000-0002-0000-0A00-000010000000}">
      <formula1>$K$150:$K$164</formula1>
    </dataValidation>
    <dataValidation type="list" allowBlank="1" showInputMessage="1" showErrorMessage="1" prompt="Please select the alternate source" sqref="G122 S122 S120 S118 S116 O120 O118 O116 K120 K118 K116 G120 G118 K122 G116 O122" xr:uid="{00000000-0002-0000-0A00-000011000000}">
      <formula1>$K$150:$K$164</formula1>
    </dataValidation>
    <dataValidation type="list" allowBlank="1" showInputMessage="1" showErrorMessage="1" prompt="Select % increase in income level" sqref="F122 R122 R120 R118 R116 N120 N118 N116 J120 J118 J116 F120 F118 J122 F116 N122" xr:uid="{00000000-0002-0000-0A00-000012000000}">
      <formula1>$E$179:$E$187</formula1>
    </dataValidation>
    <dataValidation type="list" allowBlank="1" showInputMessage="1" showErrorMessage="1" prompt="Select type of natural assets protected or rehabilitated" sqref="D98:D99 D101:D102 D104:D105 D107:D108 H98:H99 H101:H102 H104:H105 H107:H108 L101:L102 L104:L105 L107:L108 P101:P102 P104:P105 P107:P108 L98:L99 P98:P99" xr:uid="{00000000-0002-0000-0A00-000013000000}">
      <formula1>$C$177:$C$184</formula1>
    </dataValidation>
    <dataValidation type="list" allowBlank="1" showInputMessage="1" showErrorMessage="1" prompt="Enter the unit and type of the natural asset of ecosystem restored" sqref="F98:F99 J101:J102 J104:J105 J107:J108 N101:N102 N104:N105 N107:N108 F107:F108 F104:F105 F101:F102 N98:N99 J98:J99 R98:S99 R101:R102" xr:uid="{00000000-0002-0000-0A00-000014000000}">
      <formula1>$C$171:$C$174</formula1>
    </dataValidation>
    <dataValidation type="list" allowBlank="1" showInputMessage="1" showErrorMessage="1" prompt="Select targeted asset" sqref="E80:E85 I80:I85 M80:M85 Q80:Q85" xr:uid="{00000000-0002-0000-0A00-000015000000}">
      <formula1>$J$176:$J$177</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$D$174:$D$177</formula1>
    </dataValidation>
    <dataValidation type="list" allowBlank="1" showInputMessage="1" showErrorMessage="1" prompt="Select status" sqref="O38 S38 S36 S34 S32 S30 O36 O34 O32 O30 K36 K34 K32 K30 G38 G34 G32 G30 G36 K38" xr:uid="{00000000-0002-0000-0A00-000017000000}">
      <formula1>$E$174:$E$176</formula1>
    </dataValidation>
    <dataValidation type="list" allowBlank="1" showInputMessage="1" showErrorMessage="1" sqref="E153:E154" xr:uid="{00000000-0002-0000-0A00-000018000000}">
      <formula1>$D$16:$D$18</formula1>
    </dataValidation>
    <dataValidation type="list" allowBlank="1" showInputMessage="1" showErrorMessage="1" prompt="Select effectiveness" sqref="G140 S140 O140 K140" xr:uid="{00000000-0002-0000-0A00-000019000000}">
      <formula1>$K$166:$K$170</formula1>
    </dataValidation>
    <dataValidation type="list" allowBlank="1" showInputMessage="1" showErrorMessage="1" prompt="Select a sector" sqref="F65:G65 R65:S65 N65:O65 J65:K65" xr:uid="{00000000-0002-0000-0A00-00001A000000}">
      <formula1>$J$157:$J$165</formula1>
    </dataValidation>
    <dataValidation type="decimal" allowBlank="1" showInputMessage="1" showErrorMessage="1" errorTitle="Invalid data" error="Please enter a number between 0 and 9999999" prompt="Enter a number here" sqref="E21:G21 E27 Q27 I21:K21 M27 I27 M21:O21 Q21:S21"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N22:O23 R22:S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I67 Q114 M22:M23 M28 I28 I22:I23 E28 E55 P65:Q65 I55 M55 M57 I57 Q28 E57 Q57 M67 Q67 E114 M112 M122 I122 I112 I71 E122 Q55 D65:E65 E116 E118 E120 I116 I118 I120 M116 M118 M120 Q116 Q118 Q120 Q122 H65:I65 L65:M65 E112 Q112 M114 I114 E67 M69 Q69 E69 I69 M71 Q71 E71 Q22:Q23" xr:uid="{00000000-0002-0000-0A00-00001D000000}">
      <formula1>0</formula1>
      <formula2>100</formula2>
    </dataValidation>
    <dataValidation type="list" allowBlank="1" showInputMessage="1" showErrorMessage="1" prompt="Select income source" sqref="Q126 Q130 Q132 Q128" xr:uid="{00000000-0002-0000-0A00-00001E000000}">
      <formula1>incomesource</formula1>
    </dataValidation>
    <dataValidation type="list" allowBlank="1" showInputMessage="1" showErrorMessage="1" prompt="Select the effectiveness of protection/rehabilitation" sqref="S107 S104" xr:uid="{00000000-0002-0000-0A00-00001F000000}">
      <formula1>effectiveness</formula1>
    </dataValidation>
    <dataValidation type="list" allowBlank="1" showInputMessage="1" showErrorMessage="1" prompt="Select programme/sector" sqref="F96 R96 N96 J96" xr:uid="{00000000-0002-0000-0A00-000020000000}">
      <formula1>$J$157:$J$165</formula1>
    </dataValidation>
    <dataValidation type="list" allowBlank="1" showInputMessage="1" showErrorMessage="1" prompt="Select level of improvements" sqref="I96 M96 Q96" xr:uid="{00000000-0002-0000-0A00-000021000000}">
      <formula1>effectiveness</formula1>
    </dataValidation>
    <dataValidation type="list" allowBlank="1" showInputMessage="1" showErrorMessage="1" prompt="Select changes in asset" sqref="F80:G85 R80:S85 N80:O85 J80:K85" xr:uid="{00000000-0002-0000-0A00-000022000000}">
      <formula1>$I$166:$I$170</formula1>
    </dataValidation>
    <dataValidation type="list" allowBlank="1" showInputMessage="1" showErrorMessage="1" prompt="Select response level" sqref="F78 R78 N78 J78" xr:uid="{00000000-0002-0000-0A00-000023000000}">
      <formula1>$H$166:$H$170</formula1>
    </dataValidation>
    <dataValidation type="list" allowBlank="1" showInputMessage="1" showErrorMessage="1" prompt="Select geographical scale" sqref="E78 Q78 M78 I78" xr:uid="{00000000-0002-0000-0A00-000024000000}">
      <formula1>$D$162:$D$164</formula1>
    </dataValidation>
    <dataValidation type="list" allowBlank="1" showInputMessage="1" showErrorMessage="1" prompt="Select project/programme sector" sqref="D78 Q30 Q32 Q34 Q36 Q38 M38 M36 M34 M32 M30 I30 I32 I34 I36 I38 E38 E36 E34 E32 E30 P78 L78 H78" xr:uid="{00000000-0002-0000-0A00-000025000000}">
      <formula1>$J$157:$J$165</formula1>
    </dataValidation>
    <dataValidation type="list" allowBlank="1" showInputMessage="1" showErrorMessage="1" prompt="Select level of awarness" sqref="J67:K67 R69:S69 N69:O69 J69:K69 N67:O67 F67:G67 R67:S67 F69:G69 R71:S71 N71:O71 J71:K71 F71:G71" xr:uid="{00000000-0002-0000-0A00-000026000000}">
      <formula1>$G$166:$G$170</formula1>
    </dataValidation>
    <dataValidation type="list" allowBlank="1" showInputMessage="1" showErrorMessage="1" prompt="Select scale" sqref="G59 S59 K59 O59" xr:uid="{00000000-0002-0000-0A00-000027000000}">
      <formula1>$F$166:$F$169</formula1>
    </dataValidation>
    <dataValidation type="list" allowBlank="1" showInputMessage="1" showErrorMessage="1" prompt="Select scale" sqref="F138 Q59 M59 I59 E59 R38 R36 R34 R32 R30 N30 N32 N34 N36 N38 J38 J36 J34 J32 J30 F38 F36 F34 F32 F30 R138 N138 J138" xr:uid="{00000000-0002-0000-0A00-000028000000}">
      <formula1>$D$162:$D$164</formula1>
    </dataValidation>
    <dataValidation type="list" allowBlank="1" showInputMessage="1" showErrorMessage="1" prompt="Select capacity level" sqref="G54 S54 K54 O54" xr:uid="{00000000-0002-0000-0A00-000029000000}">
      <formula1>$F$166:$F$169</formula1>
    </dataValidation>
    <dataValidation type="list" allowBlank="1" showInputMessage="1" showErrorMessage="1" prompt="Select sector" sqref="F54 Q138 R54 F59 N124 J124 F124 R59 E138 S87:S92 P80:P85 O87:O92 L80:L85 K87:K92 H80:H85 G87:G92 D80:D85 J59 N59 I138 J54 N54 M138 R124" xr:uid="{00000000-0002-0000-0A00-00002A000000}">
      <formula1>$J$157:$J$165</formula1>
    </dataValidation>
    <dataValidation type="list" allowBlank="1" showInputMessage="1" showErrorMessage="1" sqref="I137 O123 K86 I86 G86 K137 M137 Q86 S86 E137 O137 F123 G137 S123 O86 M86 K123 S137 Q137 I337 K337 M337 E337 O337 G337 S337 Q337" xr:uid="{00000000-0002-0000-0A00-00002B000000}">
      <formula1>group</formula1>
    </dataValidation>
    <dataValidation type="list" allowBlank="1" showInputMessage="1" showErrorMessage="1" sqref="B72:B74" xr:uid="{00000000-0002-0000-0A00-00002C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D000000}">
      <formula1>$D$146:$D$153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E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2F000000}">
      <formula1>$D$146:$D$153</formula1>
    </dataValidation>
    <dataValidation type="list" allowBlank="1" showInputMessage="1" showErrorMessage="1" prompt="Select type" sqref="F57:G57 P59 L59 H59 D59 R57:S57 N57:O57 J57:K57" xr:uid="{00000000-0002-0000-0A00-000030000000}">
      <formula1>$D$158:$D$160</formula1>
    </dataValidation>
    <dataValidation type="list" allowBlank="1" showInputMessage="1" showErrorMessage="1" sqref="E87:F92 I87:J92 M87:N92 Q87:R92" xr:uid="{00000000-0002-0000-0A00-000031000000}">
      <formula1>type1</formula1>
    </dataValidation>
    <dataValidation type="list" allowBlank="1" showInputMessage="1" showErrorMessage="1" prompt="Select level of improvements" sqref="D96:E96 H96 L96 P96" xr:uid="{00000000-0002-0000-0A00-000032000000}">
      <formula1>$K$166:$K$170</formula1>
    </dataValidation>
    <dataValidation type="list" allowBlank="1" showInputMessage="1" showErrorMessage="1" prompt="Select type" sqref="G96 O96 S96 K96" xr:uid="{00000000-0002-0000-0A00-000033000000}">
      <formula1>$F$147:$F$151</formula1>
    </dataValidation>
    <dataValidation type="list" allowBlank="1" showInputMessage="1" showErrorMessage="1" error="Please select a level of effectiveness from the drop-down list" prompt="Select the level of effectiveness of protection/rehabilitation" sqref="G98:G99 G101:G102 G104:G105 R104:R105 R107:R108 O107:O108 O104:O105 O101:O102 O98:O99 K98:K99 K101:K102 K104:K105 K107:K108 G107:G108 S101:S102" xr:uid="{00000000-0002-0000-0A00-000034000000}">
      <formula1>$K$166:$K$170</formula1>
    </dataValidation>
    <dataValidation type="list" allowBlank="1" showInputMessage="1" showErrorMessage="1" error="Please select improvement level from the drop-down list" prompt="Select improvement level" sqref="F114:G114 N112:O112 J112:K112 F112:G112 R112:S112 N114:O114 J114:K114 R114:S114" xr:uid="{00000000-0002-0000-0A00-000035000000}">
      <formula1>$H$161:$H$165</formula1>
    </dataValidation>
    <dataValidation type="list" allowBlank="1" showInputMessage="1" showErrorMessage="1" prompt="Select adaptation strategy" sqref="G124 S124 O124 K124" xr:uid="{00000000-0002-0000-0A00-000036000000}">
      <formula1>$I$172:$I$188</formula1>
    </dataValidation>
    <dataValidation type="list" allowBlank="1" showInputMessage="1" showErrorMessage="1" prompt="Select integration level" sqref="D136:S136" xr:uid="{00000000-0002-0000-0A00-000037000000}">
      <formula1>$H$154:$H$158</formula1>
    </dataValidation>
    <dataValidation type="list" allowBlank="1" showInputMessage="1" showErrorMessage="1" prompt="Select state of enforcement" sqref="E140:F140 Q140:R140 M140:N140 I140:J140" xr:uid="{00000000-0002-0000-0A00-000038000000}">
      <formula1>$I$147:$I$151</formula1>
    </dataValidation>
    <dataValidation type="list" allowBlank="1" showInputMessage="1" showErrorMessage="1" error="Please select the from the drop-down list_x000a_" prompt="Please select from the drop-down list" sqref="C17" xr:uid="{00000000-0002-0000-0A00-000039000000}">
      <formula1>$J$158:$J$165</formula1>
    </dataValidation>
    <dataValidation type="list" allowBlank="1" showInputMessage="1" showErrorMessage="1" error="Please select from the drop-down list" prompt="Please select from the drop-down list" sqref="C14" xr:uid="{00000000-0002-0000-0A00-00003A000000}">
      <formula1>$C$167:$C$169</formula1>
    </dataValidation>
    <dataValidation type="list" allowBlank="1" showInputMessage="1" showErrorMessage="1" error="Select from the drop-down list" prompt="Select from the drop-down list" sqref="C16" xr:uid="{00000000-0002-0000-0A00-00003B000000}">
      <formula1>$B$167:$B$170</formula1>
    </dataValidation>
    <dataValidation type="list" allowBlank="1" showInputMessage="1" showErrorMessage="1" error="Select from the drop-down list" prompt="Select from the drop-down list" sqref="C15" xr:uid="{00000000-0002-0000-0A00-00003C000000}">
      <formula1>$B$173:$B$331</formula1>
    </dataValidation>
    <dataValidation allowBlank="1" showInputMessage="1" showErrorMessage="1" prompt="Please enter your project ID" sqref="C12" xr:uid="{00000000-0002-0000-0A00-00003D000000}"/>
    <dataValidation allowBlank="1" showInputMessage="1" showErrorMessage="1" prompt="Enter the name of the Implementing Entity_x000a_" sqref="C13" xr:uid="{00000000-0002-0000-0A00-00003E000000}"/>
    <dataValidation type="list" allowBlank="1" showInputMessage="1" showErrorMessage="1" error="Select from the drop-down list._x000a_" prompt="Select overall effectiveness" sqref="G27:G28 K27:K28 O27:O28 S27:S28" xr:uid="{00000000-0002-0000-0A00-00003F000000}">
      <formula1>$K$166:$K$170</formula1>
    </dataValidation>
    <dataValidation allowBlank="1" showInputMessage="1" showErrorMessage="1" prompt="Please include number of institutions" sqref="P61 D61 H61 L61" xr:uid="{00000000-0002-0000-0A00-000040000000}"/>
    <dataValidation type="list" allowBlank="1" showInputMessage="1" showErrorMessage="1" prompt="Select scale" sqref="G61 K61 O61 S61" xr:uid="{00000000-0002-0000-0A00-000041000000}">
      <formula1>"4: High capacity, 3: Medium capacity, 2: Low capacity, 1: No capacity"</formula1>
    </dataValidation>
    <dataValidation type="list" allowBlank="1" showInputMessage="1" showErrorMessage="1" prompt="Select scale" sqref="E61 I61 M61 Q61" xr:uid="{00000000-0002-0000-0A00-000042000000}">
      <formula1>"National, Local"</formula1>
    </dataValidation>
    <dataValidation type="list" allowBlank="1" showInputMessage="1" showErrorMessage="1" prompt="Select sector" sqref="R61" xr:uid="{00000000-0002-0000-0A00-000043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4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5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6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5" xr:uid="{00000000-0002-0000-0A00-000047000000}">
      <formula1>"Training manuals, handbooks, technical guidelines"</formula1>
    </dataValidation>
    <dataValidation type="list" allowBlank="1" showInputMessage="1" showErrorMessage="1" prompt="Select level of awarness" sqref="F73:G73 J73:K73 N73:O73 R73:S73" xr:uid="{00000000-0002-0000-0A00-000048000000}">
      <formula1>"5: Fully aware, 4: Mostly aware, 3: Partially aware, 2: Partially not aware, 1: Aware of neither"</formula1>
    </dataValidation>
    <dataValidation type="list" allowBlank="1" showInputMessage="1" showErrorMessage="1" prompt="Select level of awarness" sqref="F75:G75" xr:uid="{00000000-0002-0000-0A00-000049000000}">
      <formula1>"Regional, National, Sub-national, Local"</formula1>
    </dataValidation>
    <dataValidation type="list" allowBlank="1" showInputMessage="1" showErrorMessage="1" errorTitle="Invalid data" error="Please enter a number between 0 and 100" sqref="I75 M75 Q75" xr:uid="{00000000-0002-0000-0A00-00004A000000}">
      <formula1>"Training manuals, Handbooks, Technical guidelines"</formula1>
    </dataValidation>
    <dataValidation type="list" allowBlank="1" showInputMessage="1" showErrorMessage="1" sqref="J75:K75 R75:S75 N75:O75" xr:uid="{00000000-0002-0000-0A00-00004B000000}">
      <formula1>"Regional, National, Sub-national, Local"</formula1>
    </dataValidation>
    <dataValidation type="list" allowBlank="1" showInputMessage="1" showErrorMessage="1" prompt="Select type" sqref="E340:F340 I340:J340 M340:N340 Q340:R340" xr:uid="{00000000-0002-0000-0A00-00004C000000}">
      <formula1>"Innovative practice, Innovative product, Innovative technology "</formula1>
    </dataValidation>
    <dataValidation type="list" allowBlank="1" showInputMessage="1" showErrorMessage="1" prompt="Select status" sqref="J338 N338 F338 R338" xr:uid="{00000000-0002-0000-0A00-00004D000000}">
      <formula1>"No innovative practices, Undertaking innovative practices, Completed innovation practices"</formula1>
    </dataValidation>
    <dataValidation type="list" allowBlank="1" showInputMessage="1" showErrorMessage="1" prompt="Select integration level" sqref="R336:S336 N336:O336" xr:uid="{00000000-0002-0000-0A00-00004E000000}">
      <formula1>"Innovation rolled out, Innovation accelerated, Innovation scaled-up, Innovation replicated"</formula1>
    </dataValidation>
    <dataValidation type="list" allowBlank="1" showInputMessage="1" showErrorMessage="1" prompt="Select integration level" sqref="P336 H336 L336" xr:uid="{00000000-0002-0000-0A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6" xr:uid="{00000000-0002-0000-0A00-000050000000}">
      <formula1>"Regional, National, Subnational, Community"</formula1>
    </dataValidation>
    <dataValidation type="list" allowBlank="1" showInputMessage="1" showErrorMessage="1" prompt="Select sector" sqref="Q338 E338 I338 M338" xr:uid="{00000000-0002-0000-0A00-000051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40 G340 O338 G338 K338 S338 K340 O340" xr:uid="{00000000-0002-0000-0A00-000052000000}">
      <formula1>"5: Very effective, 4: Effective, 3: Moderately effective, 2: Partially effective, 1: Ineffective"</formula1>
    </dataValidation>
    <dataValidation type="list" allowBlank="1" showInputMessage="1" showErrorMessage="1" prompt="Select integration level" sqref="I336 M336 Q336" xr:uid="{00000000-0002-0000-0A00-000053000000}">
      <formula1>"Regional, National, Sub-national, Community"</formula1>
    </dataValidation>
    <dataValidation type="list" allowBlank="1" showInputMessage="1" showErrorMessage="1" sqref="J336:K336" xr:uid="{00000000-0002-0000-0A00-000054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8 L338 P338" xr:uid="{00000000-0002-0000-0A00-000055000000}">
      <formula1>0</formula1>
      <formula2>999999999999</formula2>
    </dataValidation>
    <dataValidation type="list" allowBlank="1" showInputMessage="1" showErrorMessage="1" sqref="D336" xr:uid="{00000000-0002-0000-0A00-000056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8" xr:uid="{00000000-0002-0000-0A00-000057000000}">
      <formula1>0</formula1>
      <formula2>999999999999</formula2>
    </dataValidation>
    <dataValidation type="whole" allowBlank="1" showInputMessage="1" showErrorMessage="1" error="Please enter a number here" prompt="Enter number of key findings" sqref="D340 H340 L340 P340" xr:uid="{00000000-0002-0000-0A00-000058000000}">
      <formula1>0</formula1>
      <formula2>999999999</formula2>
    </dataValidation>
    <dataValidation type="list" allowBlank="1" showInputMessage="1" showErrorMessage="1" errorTitle="Invalid data" error="Please enter a number between 0 and 100" prompt="Enter a percentage using the drop down menu" sqref="Q73 E73 I73 M73" xr:uid="{00000000-0002-0000-0A00-000059000000}">
      <formula1>"20% to 39%, 40% to 60%, 61% to 80%"</formula1>
    </dataValidation>
    <dataValidation type="list" allowBlank="1" showInputMessage="1" showErrorMessage="1" prompt="Select integration level" sqref="F336:G336" xr:uid="{00000000-0002-0000-0A00-00005A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O211"/>
  <sheetViews>
    <sheetView zoomScale="85" zoomScaleNormal="85" workbookViewId="0">
      <selection activeCell="E12" sqref="E12:F12"/>
    </sheetView>
  </sheetViews>
  <sheetFormatPr defaultColWidth="8.5703125" defaultRowHeight="15" x14ac:dyDescent="0.25"/>
  <cols>
    <col min="1" max="1" width="1.42578125" style="15" customWidth="1"/>
    <col min="2" max="2" width="1.42578125" style="14" customWidth="1"/>
    <col min="3" max="3" width="10.42578125" style="14" customWidth="1"/>
    <col min="4" max="4" width="21" style="14" customWidth="1"/>
    <col min="5" max="5" width="49.5703125" style="15" customWidth="1"/>
    <col min="6" max="6" width="22.5703125" style="462" customWidth="1"/>
    <col min="7" max="7" width="13.42578125" style="463" customWidth="1"/>
    <col min="8" max="8" width="1.85546875" style="15" customWidth="1"/>
    <col min="9" max="9" width="11.140625" style="15" customWidth="1"/>
    <col min="10" max="10" width="6.140625" style="15" customWidth="1"/>
    <col min="11" max="12" width="18.140625" style="15" customWidth="1"/>
    <col min="13" max="13" width="27.5703125" style="15" customWidth="1"/>
    <col min="14" max="14" width="18.5703125" style="15" customWidth="1"/>
    <col min="15" max="15" width="14.140625" style="15" customWidth="1"/>
    <col min="16" max="16" width="1.85546875" style="15" customWidth="1"/>
    <col min="17" max="17" width="10.140625" style="15" customWidth="1"/>
    <col min="18" max="19" width="8.5703125" style="15"/>
    <col min="20" max="20" width="23" style="15" customWidth="1"/>
    <col min="21" max="21" width="28.140625" style="15" customWidth="1"/>
    <col min="22" max="22" width="23.85546875" style="15" customWidth="1"/>
    <col min="23" max="23" width="12.140625" style="15" customWidth="1"/>
    <col min="24" max="24" width="2.140625" style="15" customWidth="1"/>
    <col min="25" max="25" width="10.85546875" style="15" customWidth="1"/>
    <col min="26" max="26" width="5.85546875" style="15" customWidth="1"/>
    <col min="27" max="27" width="4.5703125" style="15" customWidth="1"/>
    <col min="28" max="28" width="24.85546875" style="15" customWidth="1"/>
    <col min="29" max="29" width="22.5703125" style="15" customWidth="1"/>
    <col min="30" max="30" width="30.42578125" style="15" customWidth="1"/>
    <col min="31" max="31" width="13.42578125" style="15" customWidth="1"/>
    <col min="32" max="32" width="2.5703125" style="15" customWidth="1"/>
    <col min="33" max="33" width="10.85546875" style="15" customWidth="1"/>
    <col min="34" max="34" width="4.85546875" style="15" customWidth="1"/>
    <col min="35" max="35" width="5" style="15" customWidth="1"/>
    <col min="36" max="36" width="23.140625" style="15" customWidth="1"/>
    <col min="37" max="37" width="21" style="15" customWidth="1"/>
    <col min="38" max="38" width="32.140625" style="15" customWidth="1"/>
    <col min="39" max="39" width="14.140625" style="15" customWidth="1"/>
    <col min="40" max="40" width="2.85546875" style="15" customWidth="1"/>
    <col min="41" max="16384" width="8.5703125" style="15"/>
  </cols>
  <sheetData>
    <row r="1" spans="2:40" ht="15.75" thickBot="1" x14ac:dyDescent="0.3"/>
    <row r="2" spans="2:40" ht="15.75" thickBot="1" x14ac:dyDescent="0.3">
      <c r="B2" s="58"/>
      <c r="C2" s="59"/>
      <c r="D2" s="59"/>
      <c r="E2" s="60"/>
      <c r="F2" s="464"/>
      <c r="G2" s="465"/>
      <c r="H2" s="61"/>
      <c r="J2" s="58"/>
      <c r="K2" s="59"/>
      <c r="L2" s="59"/>
      <c r="M2" s="60"/>
      <c r="N2" s="60"/>
      <c r="O2" s="60"/>
      <c r="P2" s="61"/>
      <c r="R2" s="58"/>
      <c r="S2" s="59"/>
      <c r="T2" s="59"/>
      <c r="U2" s="60"/>
      <c r="V2" s="60"/>
      <c r="W2" s="60"/>
      <c r="X2" s="61"/>
      <c r="Z2" s="58"/>
      <c r="AA2" s="59"/>
      <c r="AB2" s="59"/>
      <c r="AC2" s="60"/>
      <c r="AD2" s="60"/>
      <c r="AE2" s="60"/>
      <c r="AF2" s="61"/>
      <c r="AH2" s="58"/>
      <c r="AI2" s="59"/>
      <c r="AJ2" s="59"/>
      <c r="AK2" s="60"/>
      <c r="AL2" s="60"/>
      <c r="AM2" s="60"/>
      <c r="AN2" s="61"/>
    </row>
    <row r="3" spans="2:40" ht="20.45" customHeight="1" thickBot="1" x14ac:dyDescent="0.35">
      <c r="B3" s="62"/>
      <c r="C3" s="593" t="s">
        <v>778</v>
      </c>
      <c r="D3" s="594"/>
      <c r="E3" s="594"/>
      <c r="F3" s="594"/>
      <c r="G3" s="595"/>
      <c r="H3" s="63"/>
      <c r="J3" s="62"/>
      <c r="K3" s="593" t="s">
        <v>779</v>
      </c>
      <c r="L3" s="594"/>
      <c r="M3" s="594"/>
      <c r="N3" s="594"/>
      <c r="O3" s="595"/>
      <c r="P3" s="63"/>
      <c r="R3" s="62"/>
      <c r="S3" s="593" t="s">
        <v>780</v>
      </c>
      <c r="T3" s="594"/>
      <c r="U3" s="594"/>
      <c r="V3" s="594"/>
      <c r="W3" s="595"/>
      <c r="X3" s="63"/>
      <c r="Z3" s="62"/>
      <c r="AA3" s="593" t="s">
        <v>781</v>
      </c>
      <c r="AB3" s="594"/>
      <c r="AC3" s="594"/>
      <c r="AD3" s="594"/>
      <c r="AE3" s="595"/>
      <c r="AF3" s="63"/>
      <c r="AH3" s="62"/>
      <c r="AI3" s="593" t="s">
        <v>782</v>
      </c>
      <c r="AJ3" s="594"/>
      <c r="AK3" s="594"/>
      <c r="AL3" s="594"/>
      <c r="AM3" s="595"/>
      <c r="AN3" s="63"/>
    </row>
    <row r="4" spans="2:40" ht="14.45" customHeight="1" x14ac:dyDescent="0.25">
      <c r="B4" s="596"/>
      <c r="C4" s="597"/>
      <c r="D4" s="597"/>
      <c r="E4" s="597"/>
      <c r="F4" s="597"/>
      <c r="G4" s="466"/>
      <c r="H4" s="63"/>
      <c r="J4" s="598"/>
      <c r="K4" s="597"/>
      <c r="L4" s="597"/>
      <c r="M4" s="597"/>
      <c r="N4" s="597"/>
      <c r="O4" s="65"/>
      <c r="P4" s="63"/>
      <c r="R4" s="598"/>
      <c r="S4" s="597"/>
      <c r="T4" s="597"/>
      <c r="U4" s="597"/>
      <c r="V4" s="597"/>
      <c r="W4" s="65"/>
      <c r="X4" s="63"/>
      <c r="Z4" s="598"/>
      <c r="AA4" s="597"/>
      <c r="AB4" s="597"/>
      <c r="AC4" s="597"/>
      <c r="AD4" s="597"/>
      <c r="AE4" s="65"/>
      <c r="AF4" s="63"/>
      <c r="AH4" s="598"/>
      <c r="AI4" s="597"/>
      <c r="AJ4" s="597"/>
      <c r="AK4" s="597"/>
      <c r="AL4" s="597"/>
      <c r="AM4" s="65"/>
      <c r="AN4" s="63"/>
    </row>
    <row r="5" spans="2:40" x14ac:dyDescent="0.25">
      <c r="B5" s="64"/>
      <c r="C5" s="592"/>
      <c r="D5" s="592"/>
      <c r="E5" s="592"/>
      <c r="F5" s="592"/>
      <c r="G5" s="466"/>
      <c r="H5" s="63"/>
      <c r="J5" s="64"/>
      <c r="K5" s="592"/>
      <c r="L5" s="592"/>
      <c r="M5" s="592"/>
      <c r="N5" s="592"/>
      <c r="O5" s="65"/>
      <c r="P5" s="63"/>
      <c r="R5" s="64"/>
      <c r="S5" s="592"/>
      <c r="T5" s="592"/>
      <c r="U5" s="592"/>
      <c r="V5" s="592"/>
      <c r="W5" s="65"/>
      <c r="X5" s="63"/>
      <c r="Z5" s="64"/>
      <c r="AA5" s="592"/>
      <c r="AB5" s="592"/>
      <c r="AC5" s="592"/>
      <c r="AD5" s="592"/>
      <c r="AE5" s="65"/>
      <c r="AF5" s="63"/>
      <c r="AH5" s="64"/>
      <c r="AI5" s="592"/>
      <c r="AJ5" s="592"/>
      <c r="AK5" s="592"/>
      <c r="AL5" s="592"/>
      <c r="AM5" s="65"/>
      <c r="AN5" s="63"/>
    </row>
    <row r="6" spans="2:40" x14ac:dyDescent="0.25">
      <c r="B6" s="64"/>
      <c r="C6" s="40"/>
      <c r="D6" s="45"/>
      <c r="E6" s="41"/>
      <c r="F6" s="467"/>
      <c r="G6" s="466"/>
      <c r="H6" s="63"/>
      <c r="J6" s="64"/>
      <c r="K6" s="40"/>
      <c r="L6" s="45"/>
      <c r="M6" s="41"/>
      <c r="N6" s="65"/>
      <c r="O6" s="65"/>
      <c r="P6" s="63"/>
      <c r="R6" s="64"/>
      <c r="S6" s="40"/>
      <c r="T6" s="45"/>
      <c r="U6" s="41"/>
      <c r="V6" s="65"/>
      <c r="W6" s="65"/>
      <c r="X6" s="63"/>
      <c r="Z6" s="64"/>
      <c r="AA6" s="40"/>
      <c r="AB6" s="45"/>
      <c r="AC6" s="41"/>
      <c r="AD6" s="65"/>
      <c r="AE6" s="65"/>
      <c r="AF6" s="63"/>
      <c r="AH6" s="64"/>
      <c r="AI6" s="40"/>
      <c r="AJ6" s="45"/>
      <c r="AK6" s="41"/>
      <c r="AL6" s="65"/>
      <c r="AM6" s="65"/>
      <c r="AN6" s="63"/>
    </row>
    <row r="7" spans="2:40" ht="14.1" customHeight="1" thickBot="1" x14ac:dyDescent="0.3">
      <c r="B7" s="64"/>
      <c r="C7" s="581" t="s">
        <v>230</v>
      </c>
      <c r="D7" s="581"/>
      <c r="E7" s="42"/>
      <c r="F7" s="467"/>
      <c r="G7" s="466"/>
      <c r="H7" s="63"/>
      <c r="J7" s="64"/>
      <c r="K7" s="581" t="s">
        <v>230</v>
      </c>
      <c r="L7" s="581"/>
      <c r="M7" s="42"/>
      <c r="N7" s="65"/>
      <c r="O7" s="65"/>
      <c r="P7" s="63"/>
      <c r="R7" s="64"/>
      <c r="S7" s="581" t="s">
        <v>230</v>
      </c>
      <c r="T7" s="581"/>
      <c r="U7" s="42"/>
      <c r="V7" s="65"/>
      <c r="W7" s="65"/>
      <c r="X7" s="63"/>
      <c r="Z7" s="64"/>
      <c r="AA7" s="581" t="s">
        <v>230</v>
      </c>
      <c r="AB7" s="581"/>
      <c r="AC7" s="42"/>
      <c r="AD7" s="65"/>
      <c r="AE7" s="65"/>
      <c r="AF7" s="63"/>
      <c r="AH7" s="64"/>
      <c r="AI7" s="581" t="s">
        <v>230</v>
      </c>
      <c r="AJ7" s="581"/>
      <c r="AK7" s="42"/>
      <c r="AL7" s="65"/>
      <c r="AM7" s="65"/>
      <c r="AN7" s="63"/>
    </row>
    <row r="8" spans="2:40" ht="27.75" customHeight="1" thickBot="1" x14ac:dyDescent="0.3">
      <c r="B8" s="64"/>
      <c r="C8" s="599" t="s">
        <v>238</v>
      </c>
      <c r="D8" s="599"/>
      <c r="E8" s="599"/>
      <c r="F8" s="599"/>
      <c r="G8" s="466"/>
      <c r="H8" s="63"/>
      <c r="I8" s="360"/>
      <c r="J8" s="64"/>
      <c r="K8" s="599" t="s">
        <v>238</v>
      </c>
      <c r="L8" s="599"/>
      <c r="M8" s="599"/>
      <c r="N8" s="599"/>
      <c r="O8" s="65"/>
      <c r="P8" s="63"/>
      <c r="Q8" s="358"/>
      <c r="R8" s="64"/>
      <c r="S8" s="599" t="s">
        <v>238</v>
      </c>
      <c r="T8" s="599"/>
      <c r="U8" s="599"/>
      <c r="V8" s="599"/>
      <c r="W8" s="65"/>
      <c r="X8" s="63"/>
      <c r="Y8" s="358"/>
      <c r="Z8" s="64"/>
      <c r="AA8" s="599" t="s">
        <v>238</v>
      </c>
      <c r="AB8" s="599"/>
      <c r="AC8" s="599"/>
      <c r="AD8" s="599"/>
      <c r="AE8" s="65"/>
      <c r="AF8" s="63"/>
      <c r="AG8" s="362"/>
      <c r="AH8" s="64"/>
      <c r="AI8" s="599" t="s">
        <v>238</v>
      </c>
      <c r="AJ8" s="599"/>
      <c r="AK8" s="599"/>
      <c r="AL8" s="599"/>
      <c r="AM8" s="65"/>
      <c r="AN8" s="63"/>
    </row>
    <row r="9" spans="2:40" ht="50.1" customHeight="1" thickBot="1" x14ac:dyDescent="0.3">
      <c r="B9" s="64"/>
      <c r="C9" s="600" t="s">
        <v>947</v>
      </c>
      <c r="D9" s="600"/>
      <c r="E9" s="601">
        <v>374174</v>
      </c>
      <c r="F9" s="602"/>
      <c r="G9" s="466"/>
      <c r="H9" s="63"/>
      <c r="J9" s="64"/>
      <c r="K9" s="600" t="s">
        <v>657</v>
      </c>
      <c r="L9" s="600"/>
      <c r="M9" s="601"/>
      <c r="N9" s="602"/>
      <c r="O9" s="65"/>
      <c r="P9" s="63"/>
      <c r="R9" s="64"/>
      <c r="S9" s="600" t="s">
        <v>657</v>
      </c>
      <c r="T9" s="600"/>
      <c r="U9" s="601"/>
      <c r="V9" s="602"/>
      <c r="W9" s="65"/>
      <c r="X9" s="63"/>
      <c r="Z9" s="64"/>
      <c r="AA9" s="600" t="s">
        <v>657</v>
      </c>
      <c r="AB9" s="600"/>
      <c r="AC9" s="601"/>
      <c r="AD9" s="602"/>
      <c r="AE9" s="65"/>
      <c r="AF9" s="63"/>
      <c r="AH9" s="64"/>
      <c r="AI9" s="600" t="s">
        <v>657</v>
      </c>
      <c r="AJ9" s="600"/>
      <c r="AK9" s="601"/>
      <c r="AL9" s="602"/>
      <c r="AM9" s="65"/>
      <c r="AN9" s="63"/>
    </row>
    <row r="10" spans="2:40" ht="100.35" customHeight="1" thickBot="1" x14ac:dyDescent="0.3">
      <c r="B10" s="64"/>
      <c r="C10" s="581" t="s">
        <v>231</v>
      </c>
      <c r="D10" s="581"/>
      <c r="E10" s="603" t="s">
        <v>948</v>
      </c>
      <c r="F10" s="604"/>
      <c r="G10" s="466"/>
      <c r="H10" s="63"/>
      <c r="J10" s="64"/>
      <c r="K10" s="581" t="s">
        <v>231</v>
      </c>
      <c r="L10" s="581"/>
      <c r="M10" s="603"/>
      <c r="N10" s="604"/>
      <c r="O10" s="65"/>
      <c r="P10" s="63"/>
      <c r="R10" s="64"/>
      <c r="S10" s="581" t="s">
        <v>231</v>
      </c>
      <c r="T10" s="581"/>
      <c r="U10" s="603"/>
      <c r="V10" s="604"/>
      <c r="W10" s="65"/>
      <c r="X10" s="63"/>
      <c r="Z10" s="64"/>
      <c r="AA10" s="581" t="s">
        <v>231</v>
      </c>
      <c r="AB10" s="581"/>
      <c r="AC10" s="603"/>
      <c r="AD10" s="604"/>
      <c r="AE10" s="65"/>
      <c r="AF10" s="63"/>
      <c r="AH10" s="64"/>
      <c r="AI10" s="581" t="s">
        <v>231</v>
      </c>
      <c r="AJ10" s="581"/>
      <c r="AK10" s="603"/>
      <c r="AL10" s="604"/>
      <c r="AM10" s="65"/>
      <c r="AN10" s="63"/>
    </row>
    <row r="11" spans="2:40" ht="15.75" thickBot="1" x14ac:dyDescent="0.3">
      <c r="B11" s="64"/>
      <c r="C11" s="45"/>
      <c r="D11" s="45"/>
      <c r="E11" s="65"/>
      <c r="F11" s="467"/>
      <c r="G11" s="466"/>
      <c r="H11" s="63"/>
      <c r="J11" s="64"/>
      <c r="K11" s="45"/>
      <c r="L11" s="45"/>
      <c r="M11" s="65"/>
      <c r="N11" s="65"/>
      <c r="O11" s="65"/>
      <c r="P11" s="63"/>
      <c r="R11" s="64"/>
      <c r="S11" s="45"/>
      <c r="T11" s="45"/>
      <c r="U11" s="65"/>
      <c r="V11" s="65"/>
      <c r="W11" s="65"/>
      <c r="X11" s="63"/>
      <c r="Z11" s="64"/>
      <c r="AA11" s="45"/>
      <c r="AB11" s="45"/>
      <c r="AC11" s="65"/>
      <c r="AD11" s="65"/>
      <c r="AE11" s="65"/>
      <c r="AF11" s="63"/>
      <c r="AH11" s="64"/>
      <c r="AI11" s="45"/>
      <c r="AJ11" s="45"/>
      <c r="AK11" s="65"/>
      <c r="AL11" s="65"/>
      <c r="AM11" s="65"/>
      <c r="AN11" s="63"/>
    </row>
    <row r="12" spans="2:40" ht="18.75" customHeight="1" thickBot="1" x14ac:dyDescent="0.3">
      <c r="B12" s="64"/>
      <c r="C12" s="581" t="s">
        <v>294</v>
      </c>
      <c r="D12" s="581"/>
      <c r="E12" s="606">
        <v>0</v>
      </c>
      <c r="F12" s="607"/>
      <c r="G12" s="466"/>
      <c r="H12" s="63"/>
      <c r="J12" s="64"/>
      <c r="K12" s="581" t="s">
        <v>294</v>
      </c>
      <c r="L12" s="581"/>
      <c r="M12" s="601"/>
      <c r="N12" s="602"/>
      <c r="O12" s="65"/>
      <c r="P12" s="63"/>
      <c r="R12" s="64"/>
      <c r="S12" s="581" t="s">
        <v>294</v>
      </c>
      <c r="T12" s="581"/>
      <c r="U12" s="601"/>
      <c r="V12" s="602"/>
      <c r="W12" s="65"/>
      <c r="X12" s="63"/>
      <c r="Z12" s="64"/>
      <c r="AA12" s="581" t="s">
        <v>294</v>
      </c>
      <c r="AB12" s="581"/>
      <c r="AC12" s="601"/>
      <c r="AD12" s="602"/>
      <c r="AE12" s="65"/>
      <c r="AF12" s="63"/>
      <c r="AH12" s="64"/>
      <c r="AI12" s="581" t="s">
        <v>294</v>
      </c>
      <c r="AJ12" s="581"/>
      <c r="AK12" s="601"/>
      <c r="AL12" s="602"/>
      <c r="AM12" s="65"/>
      <c r="AN12" s="63"/>
    </row>
    <row r="13" spans="2:40" ht="15" customHeight="1" x14ac:dyDescent="0.25">
      <c r="B13" s="64"/>
      <c r="C13" s="605" t="s">
        <v>293</v>
      </c>
      <c r="D13" s="605"/>
      <c r="E13" s="605"/>
      <c r="F13" s="605"/>
      <c r="G13" s="466"/>
      <c r="H13" s="63"/>
      <c r="J13" s="64"/>
      <c r="K13" s="605" t="s">
        <v>293</v>
      </c>
      <c r="L13" s="605"/>
      <c r="M13" s="605"/>
      <c r="N13" s="605"/>
      <c r="O13" s="65"/>
      <c r="P13" s="63"/>
      <c r="R13" s="64"/>
      <c r="S13" s="605" t="s">
        <v>293</v>
      </c>
      <c r="T13" s="605"/>
      <c r="U13" s="605"/>
      <c r="V13" s="605"/>
      <c r="W13" s="65"/>
      <c r="X13" s="63"/>
      <c r="Z13" s="64"/>
      <c r="AA13" s="605" t="s">
        <v>293</v>
      </c>
      <c r="AB13" s="605"/>
      <c r="AC13" s="605"/>
      <c r="AD13" s="605"/>
      <c r="AE13" s="65"/>
      <c r="AF13" s="63"/>
      <c r="AH13" s="64"/>
      <c r="AI13" s="605" t="s">
        <v>293</v>
      </c>
      <c r="AJ13" s="605"/>
      <c r="AK13" s="605"/>
      <c r="AL13" s="605"/>
      <c r="AM13" s="65"/>
      <c r="AN13" s="63"/>
    </row>
    <row r="14" spans="2:40" ht="15" customHeight="1" x14ac:dyDescent="0.25">
      <c r="B14" s="64"/>
      <c r="C14" s="400"/>
      <c r="D14" s="400"/>
      <c r="E14" s="400"/>
      <c r="F14" s="400"/>
      <c r="G14" s="466"/>
      <c r="H14" s="63"/>
      <c r="J14" s="64"/>
      <c r="K14" s="400"/>
      <c r="L14" s="400"/>
      <c r="M14" s="400"/>
      <c r="N14" s="400"/>
      <c r="O14" s="65"/>
      <c r="P14" s="63"/>
      <c r="R14" s="64"/>
      <c r="S14" s="400"/>
      <c r="T14" s="400"/>
      <c r="U14" s="400"/>
      <c r="V14" s="400"/>
      <c r="W14" s="65"/>
      <c r="X14" s="63"/>
      <c r="Z14" s="64"/>
      <c r="AA14" s="400"/>
      <c r="AB14" s="400"/>
      <c r="AC14" s="400"/>
      <c r="AD14" s="400"/>
      <c r="AE14" s="65"/>
      <c r="AF14" s="63"/>
      <c r="AH14" s="64"/>
      <c r="AI14" s="400"/>
      <c r="AJ14" s="400"/>
      <c r="AK14" s="400"/>
      <c r="AL14" s="400"/>
      <c r="AM14" s="65"/>
      <c r="AN14" s="63"/>
    </row>
    <row r="15" spans="2:40" ht="14.45" customHeight="1" thickBot="1" x14ac:dyDescent="0.3">
      <c r="B15" s="64"/>
      <c r="C15" s="581" t="s">
        <v>214</v>
      </c>
      <c r="D15" s="581"/>
      <c r="E15" s="65"/>
      <c r="F15" s="467"/>
      <c r="G15" s="466"/>
      <c r="H15" s="63"/>
      <c r="I15" s="16"/>
      <c r="J15" s="64"/>
      <c r="K15" s="581" t="s">
        <v>214</v>
      </c>
      <c r="L15" s="581"/>
      <c r="M15" s="65"/>
      <c r="N15" s="65"/>
      <c r="O15" s="65"/>
      <c r="P15" s="63"/>
      <c r="R15" s="64"/>
      <c r="S15" s="581" t="s">
        <v>214</v>
      </c>
      <c r="T15" s="581"/>
      <c r="U15" s="65"/>
      <c r="V15" s="65"/>
      <c r="W15" s="65"/>
      <c r="X15" s="63"/>
      <c r="Z15" s="64"/>
      <c r="AA15" s="581" t="s">
        <v>214</v>
      </c>
      <c r="AB15" s="581"/>
      <c r="AC15" s="65"/>
      <c r="AD15" s="65"/>
      <c r="AE15" s="65"/>
      <c r="AF15" s="63"/>
      <c r="AH15" s="64"/>
      <c r="AI15" s="581" t="s">
        <v>214</v>
      </c>
      <c r="AJ15" s="581"/>
      <c r="AK15" s="65"/>
      <c r="AL15" s="65"/>
      <c r="AM15" s="65"/>
      <c r="AN15" s="63"/>
    </row>
    <row r="16" spans="2:40" ht="50.1" customHeight="1" thickBot="1" x14ac:dyDescent="0.3">
      <c r="B16" s="64"/>
      <c r="C16" s="581" t="s">
        <v>271</v>
      </c>
      <c r="D16" s="581"/>
      <c r="E16" s="127" t="s">
        <v>215</v>
      </c>
      <c r="F16" s="128" t="s">
        <v>216</v>
      </c>
      <c r="G16" s="466"/>
      <c r="H16" s="63"/>
      <c r="I16" s="16"/>
      <c r="J16" s="64"/>
      <c r="K16" s="581" t="s">
        <v>271</v>
      </c>
      <c r="L16" s="581"/>
      <c r="M16" s="127" t="s">
        <v>215</v>
      </c>
      <c r="N16" s="128" t="s">
        <v>216</v>
      </c>
      <c r="O16" s="65"/>
      <c r="P16" s="63"/>
      <c r="R16" s="64"/>
      <c r="S16" s="581" t="s">
        <v>271</v>
      </c>
      <c r="T16" s="581"/>
      <c r="U16" s="127" t="s">
        <v>215</v>
      </c>
      <c r="V16" s="128" t="s">
        <v>216</v>
      </c>
      <c r="W16" s="65"/>
      <c r="X16" s="63"/>
      <c r="Z16" s="64"/>
      <c r="AA16" s="581" t="s">
        <v>271</v>
      </c>
      <c r="AB16" s="581"/>
      <c r="AC16" s="127" t="s">
        <v>215</v>
      </c>
      <c r="AD16" s="128" t="s">
        <v>216</v>
      </c>
      <c r="AE16" s="65"/>
      <c r="AF16" s="63"/>
      <c r="AH16" s="64"/>
      <c r="AI16" s="581" t="s">
        <v>271</v>
      </c>
      <c r="AJ16" s="581"/>
      <c r="AK16" s="127" t="s">
        <v>215</v>
      </c>
      <c r="AL16" s="128" t="s">
        <v>216</v>
      </c>
      <c r="AM16" s="65"/>
      <c r="AN16" s="63"/>
    </row>
    <row r="17" spans="2:40" x14ac:dyDescent="0.25">
      <c r="B17" s="64"/>
      <c r="C17" s="45"/>
      <c r="D17" s="45"/>
      <c r="E17" s="27"/>
      <c r="F17" s="468"/>
      <c r="G17" s="466"/>
      <c r="H17" s="63"/>
      <c r="I17" s="16"/>
      <c r="J17" s="64"/>
      <c r="K17" s="45"/>
      <c r="L17" s="45"/>
      <c r="M17" s="27"/>
      <c r="N17" s="28"/>
      <c r="O17" s="65"/>
      <c r="P17" s="63"/>
      <c r="R17" s="64"/>
      <c r="S17" s="45"/>
      <c r="T17" s="45"/>
      <c r="U17" s="27"/>
      <c r="V17" s="28"/>
      <c r="W17" s="65"/>
      <c r="X17" s="63"/>
      <c r="Z17" s="64"/>
      <c r="AA17" s="45"/>
      <c r="AB17" s="45"/>
      <c r="AC17" s="27"/>
      <c r="AD17" s="28"/>
      <c r="AE17" s="65"/>
      <c r="AF17" s="63"/>
      <c r="AH17" s="64"/>
      <c r="AI17" s="45"/>
      <c r="AJ17" s="45"/>
      <c r="AK17" s="27"/>
      <c r="AL17" s="28"/>
      <c r="AM17" s="65"/>
      <c r="AN17" s="63"/>
    </row>
    <row r="18" spans="2:40" ht="30" x14ac:dyDescent="0.25">
      <c r="B18" s="64"/>
      <c r="C18" s="45"/>
      <c r="D18" s="45"/>
      <c r="E18" s="543" t="s">
        <v>949</v>
      </c>
      <c r="F18" s="470">
        <v>1312.6350829501218</v>
      </c>
      <c r="G18" s="466"/>
      <c r="H18" s="63"/>
      <c r="I18" s="16"/>
      <c r="J18" s="64"/>
      <c r="K18" s="45"/>
      <c r="L18" s="45"/>
      <c r="M18" s="18"/>
      <c r="N18" s="19"/>
      <c r="O18" s="65"/>
      <c r="P18" s="63"/>
      <c r="R18" s="64"/>
      <c r="S18" s="45"/>
      <c r="T18" s="45"/>
      <c r="U18" s="18"/>
      <c r="V18" s="19"/>
      <c r="W18" s="65"/>
      <c r="X18" s="63"/>
      <c r="Z18" s="64"/>
      <c r="AA18" s="45"/>
      <c r="AB18" s="45"/>
      <c r="AC18" s="18"/>
      <c r="AD18" s="19"/>
      <c r="AE18" s="65"/>
      <c r="AF18" s="63"/>
      <c r="AH18" s="64"/>
      <c r="AI18" s="45"/>
      <c r="AJ18" s="45"/>
      <c r="AK18" s="18"/>
      <c r="AL18" s="19"/>
      <c r="AM18" s="65"/>
      <c r="AN18" s="63"/>
    </row>
    <row r="19" spans="2:40" ht="30" x14ac:dyDescent="0.25">
      <c r="B19" s="64"/>
      <c r="C19" s="45"/>
      <c r="D19" s="45"/>
      <c r="E19" s="543" t="s">
        <v>950</v>
      </c>
      <c r="F19" s="470">
        <v>15297.857163191245</v>
      </c>
      <c r="G19" s="466"/>
      <c r="H19" s="63"/>
      <c r="I19" s="16"/>
      <c r="J19" s="64"/>
      <c r="K19" s="45"/>
      <c r="L19" s="45"/>
      <c r="M19" s="18"/>
      <c r="N19" s="19"/>
      <c r="O19" s="65"/>
      <c r="P19" s="63"/>
      <c r="R19" s="64"/>
      <c r="S19" s="45"/>
      <c r="T19" s="45"/>
      <c r="U19" s="18"/>
      <c r="V19" s="19"/>
      <c r="W19" s="65"/>
      <c r="X19" s="63"/>
      <c r="Z19" s="64"/>
      <c r="AA19" s="45"/>
      <c r="AB19" s="45"/>
      <c r="AC19" s="18"/>
      <c r="AD19" s="19"/>
      <c r="AE19" s="65"/>
      <c r="AF19" s="63"/>
      <c r="AH19" s="64"/>
      <c r="AI19" s="45"/>
      <c r="AJ19" s="45"/>
      <c r="AK19" s="18"/>
      <c r="AL19" s="19"/>
      <c r="AM19" s="65"/>
      <c r="AN19" s="63"/>
    </row>
    <row r="20" spans="2:40" ht="30" x14ac:dyDescent="0.25">
      <c r="B20" s="64"/>
      <c r="C20" s="45"/>
      <c r="D20" s="45"/>
      <c r="E20" s="543" t="s">
        <v>951</v>
      </c>
      <c r="F20" s="470">
        <v>29076.979248137326</v>
      </c>
      <c r="G20" s="466"/>
      <c r="H20" s="63"/>
      <c r="I20" s="16"/>
      <c r="J20" s="64"/>
      <c r="K20" s="45"/>
      <c r="L20" s="45"/>
      <c r="M20" s="18"/>
      <c r="N20" s="19"/>
      <c r="O20" s="65"/>
      <c r="P20" s="63"/>
      <c r="R20" s="64"/>
      <c r="S20" s="45"/>
      <c r="T20" s="45"/>
      <c r="U20" s="18"/>
      <c r="V20" s="19"/>
      <c r="W20" s="65"/>
      <c r="X20" s="63"/>
      <c r="Z20" s="64"/>
      <c r="AA20" s="45"/>
      <c r="AB20" s="45"/>
      <c r="AC20" s="18"/>
      <c r="AD20" s="19"/>
      <c r="AE20" s="65"/>
      <c r="AF20" s="63"/>
      <c r="AH20" s="64"/>
      <c r="AI20" s="45"/>
      <c r="AJ20" s="45"/>
      <c r="AK20" s="18"/>
      <c r="AL20" s="19"/>
      <c r="AM20" s="65"/>
      <c r="AN20" s="63"/>
    </row>
    <row r="21" spans="2:40" ht="30" x14ac:dyDescent="0.25">
      <c r="B21" s="64"/>
      <c r="C21" s="45"/>
      <c r="D21" s="45"/>
      <c r="E21" s="543" t="s">
        <v>952</v>
      </c>
      <c r="F21" s="470">
        <v>0</v>
      </c>
      <c r="G21" s="466"/>
      <c r="H21" s="63"/>
      <c r="I21" s="16"/>
      <c r="J21" s="64"/>
      <c r="K21" s="45"/>
      <c r="L21" s="45"/>
      <c r="M21" s="18"/>
      <c r="N21" s="19"/>
      <c r="O21" s="65"/>
      <c r="P21" s="63"/>
      <c r="R21" s="64"/>
      <c r="S21" s="45"/>
      <c r="T21" s="45"/>
      <c r="U21" s="18"/>
      <c r="V21" s="19"/>
      <c r="W21" s="65"/>
      <c r="X21" s="63"/>
      <c r="Z21" s="64"/>
      <c r="AA21" s="45"/>
      <c r="AB21" s="45"/>
      <c r="AC21" s="18"/>
      <c r="AD21" s="19"/>
      <c r="AE21" s="65"/>
      <c r="AF21" s="63"/>
      <c r="AH21" s="64"/>
      <c r="AI21" s="45"/>
      <c r="AJ21" s="45"/>
      <c r="AK21" s="18"/>
      <c r="AL21" s="19"/>
      <c r="AM21" s="65"/>
      <c r="AN21" s="63"/>
    </row>
    <row r="22" spans="2:40" ht="30" x14ac:dyDescent="0.25">
      <c r="B22" s="64"/>
      <c r="C22" s="45"/>
      <c r="D22" s="45"/>
      <c r="E22" s="543" t="s">
        <v>953</v>
      </c>
      <c r="F22" s="470">
        <v>0</v>
      </c>
      <c r="G22" s="466"/>
      <c r="H22" s="63"/>
      <c r="I22" s="16"/>
      <c r="J22" s="64"/>
      <c r="K22" s="45"/>
      <c r="L22" s="45"/>
      <c r="M22" s="18"/>
      <c r="N22" s="19"/>
      <c r="O22" s="65"/>
      <c r="P22" s="63"/>
      <c r="R22" s="64"/>
      <c r="S22" s="45"/>
      <c r="T22" s="45"/>
      <c r="U22" s="18"/>
      <c r="V22" s="19"/>
      <c r="W22" s="65"/>
      <c r="X22" s="63"/>
      <c r="Z22" s="64"/>
      <c r="AA22" s="45"/>
      <c r="AB22" s="45"/>
      <c r="AC22" s="18"/>
      <c r="AD22" s="19"/>
      <c r="AE22" s="65"/>
      <c r="AF22" s="63"/>
      <c r="AH22" s="64"/>
      <c r="AI22" s="45"/>
      <c r="AJ22" s="45"/>
      <c r="AK22" s="18"/>
      <c r="AL22" s="19"/>
      <c r="AM22" s="65"/>
      <c r="AN22" s="63"/>
    </row>
    <row r="23" spans="2:40" x14ac:dyDescent="0.25">
      <c r="B23" s="64"/>
      <c r="C23" s="45"/>
      <c r="D23" s="45"/>
      <c r="E23" s="543" t="s">
        <v>954</v>
      </c>
      <c r="F23" s="470">
        <v>23742.211712213099</v>
      </c>
      <c r="G23" s="466"/>
      <c r="H23" s="63"/>
      <c r="I23" s="16"/>
      <c r="J23" s="64"/>
      <c r="K23" s="45"/>
      <c r="L23" s="45"/>
      <c r="M23" s="18"/>
      <c r="N23" s="19"/>
      <c r="O23" s="65"/>
      <c r="P23" s="63"/>
      <c r="R23" s="64"/>
      <c r="S23" s="45"/>
      <c r="T23" s="45"/>
      <c r="U23" s="18"/>
      <c r="V23" s="19"/>
      <c r="W23" s="65"/>
      <c r="X23" s="63"/>
      <c r="Z23" s="64"/>
      <c r="AA23" s="45"/>
      <c r="AB23" s="45"/>
      <c r="AC23" s="18"/>
      <c r="AD23" s="19"/>
      <c r="AE23" s="65"/>
      <c r="AF23" s="63"/>
      <c r="AH23" s="64"/>
      <c r="AI23" s="45"/>
      <c r="AJ23" s="45"/>
      <c r="AK23" s="18"/>
      <c r="AL23" s="19"/>
      <c r="AM23" s="65"/>
      <c r="AN23" s="63"/>
    </row>
    <row r="24" spans="2:40" x14ac:dyDescent="0.25">
      <c r="B24" s="64"/>
      <c r="C24" s="45"/>
      <c r="D24" s="45"/>
      <c r="E24" s="543" t="s">
        <v>955</v>
      </c>
      <c r="F24" s="470">
        <v>5280.7142665692973</v>
      </c>
      <c r="G24" s="466"/>
      <c r="H24" s="63"/>
      <c r="I24" s="16"/>
      <c r="J24" s="64"/>
      <c r="K24" s="45"/>
      <c r="L24" s="45"/>
      <c r="M24" s="18"/>
      <c r="N24" s="19"/>
      <c r="O24" s="65"/>
      <c r="P24" s="63"/>
      <c r="R24" s="64"/>
      <c r="S24" s="45"/>
      <c r="T24" s="45"/>
      <c r="U24" s="18"/>
      <c r="V24" s="19"/>
      <c r="W24" s="65"/>
      <c r="X24" s="63"/>
      <c r="Z24" s="64"/>
      <c r="AA24" s="45"/>
      <c r="AB24" s="45"/>
      <c r="AC24" s="18"/>
      <c r="AD24" s="19"/>
      <c r="AE24" s="65"/>
      <c r="AF24" s="63"/>
      <c r="AH24" s="64"/>
      <c r="AI24" s="45"/>
      <c r="AJ24" s="45"/>
      <c r="AK24" s="18"/>
      <c r="AL24" s="19"/>
      <c r="AM24" s="65"/>
      <c r="AN24" s="63"/>
    </row>
    <row r="25" spans="2:40" ht="30" x14ac:dyDescent="0.25">
      <c r="B25" s="64"/>
      <c r="C25" s="45"/>
      <c r="D25" s="45"/>
      <c r="E25" s="543" t="s">
        <v>956</v>
      </c>
      <c r="F25" s="470">
        <v>75178.084502660364</v>
      </c>
      <c r="G25" s="466"/>
      <c r="H25" s="63"/>
      <c r="I25" s="16"/>
      <c r="J25" s="64"/>
      <c r="K25" s="45"/>
      <c r="L25" s="45"/>
      <c r="M25" s="18"/>
      <c r="N25" s="19"/>
      <c r="O25" s="65"/>
      <c r="P25" s="63"/>
      <c r="R25" s="64"/>
      <c r="S25" s="45"/>
      <c r="T25" s="45"/>
      <c r="U25" s="18"/>
      <c r="V25" s="19"/>
      <c r="W25" s="65"/>
      <c r="X25" s="63"/>
      <c r="Z25" s="64"/>
      <c r="AA25" s="45"/>
      <c r="AB25" s="45"/>
      <c r="AC25" s="18"/>
      <c r="AD25" s="19"/>
      <c r="AE25" s="65"/>
      <c r="AF25" s="63"/>
      <c r="AH25" s="64"/>
      <c r="AI25" s="45"/>
      <c r="AJ25" s="45"/>
      <c r="AK25" s="18"/>
      <c r="AL25" s="19"/>
      <c r="AM25" s="65"/>
      <c r="AN25" s="63"/>
    </row>
    <row r="26" spans="2:40" ht="30" x14ac:dyDescent="0.25">
      <c r="B26" s="64"/>
      <c r="C26" s="45"/>
      <c r="D26" s="45"/>
      <c r="E26" s="543" t="s">
        <v>957</v>
      </c>
      <c r="F26" s="470">
        <v>1742.9741700580626</v>
      </c>
      <c r="G26" s="466"/>
      <c r="H26" s="63"/>
      <c r="I26" s="16"/>
      <c r="J26" s="64"/>
      <c r="K26" s="45"/>
      <c r="L26" s="45"/>
      <c r="M26" s="18"/>
      <c r="N26" s="19"/>
      <c r="O26" s="65"/>
      <c r="P26" s="63"/>
      <c r="R26" s="64"/>
      <c r="S26" s="45"/>
      <c r="T26" s="45"/>
      <c r="U26" s="18"/>
      <c r="V26" s="19"/>
      <c r="W26" s="65"/>
      <c r="X26" s="63"/>
      <c r="Z26" s="64"/>
      <c r="AA26" s="45"/>
      <c r="AB26" s="45"/>
      <c r="AC26" s="18"/>
      <c r="AD26" s="19"/>
      <c r="AE26" s="65"/>
      <c r="AF26" s="63"/>
      <c r="AH26" s="64"/>
      <c r="AI26" s="45"/>
      <c r="AJ26" s="45"/>
      <c r="AK26" s="18"/>
      <c r="AL26" s="19"/>
      <c r="AM26" s="65"/>
      <c r="AN26" s="63"/>
    </row>
    <row r="27" spans="2:40" ht="30" x14ac:dyDescent="0.25">
      <c r="B27" s="64"/>
      <c r="C27" s="45"/>
      <c r="D27" s="45"/>
      <c r="E27" s="543" t="s">
        <v>958</v>
      </c>
      <c r="F27" s="470">
        <v>2613.6455040194555</v>
      </c>
      <c r="G27" s="466"/>
      <c r="H27" s="63"/>
      <c r="I27" s="16"/>
      <c r="J27" s="64"/>
      <c r="K27" s="45"/>
      <c r="L27" s="45"/>
      <c r="M27" s="18"/>
      <c r="N27" s="19"/>
      <c r="O27" s="65"/>
      <c r="P27" s="63"/>
      <c r="R27" s="64"/>
      <c r="S27" s="45"/>
      <c r="T27" s="45"/>
      <c r="U27" s="18"/>
      <c r="V27" s="19"/>
      <c r="W27" s="65"/>
      <c r="X27" s="63"/>
      <c r="Z27" s="64"/>
      <c r="AA27" s="45"/>
      <c r="AB27" s="45"/>
      <c r="AC27" s="18"/>
      <c r="AD27" s="19"/>
      <c r="AE27" s="65"/>
      <c r="AF27" s="63"/>
      <c r="AH27" s="64"/>
      <c r="AI27" s="45"/>
      <c r="AJ27" s="45"/>
      <c r="AK27" s="18"/>
      <c r="AL27" s="19"/>
      <c r="AM27" s="65"/>
      <c r="AN27" s="63"/>
    </row>
    <row r="28" spans="2:40" x14ac:dyDescent="0.25">
      <c r="B28" s="64"/>
      <c r="C28" s="45"/>
      <c r="D28" s="45"/>
      <c r="E28" s="543" t="s">
        <v>959</v>
      </c>
      <c r="F28" s="470">
        <v>1675.0785811976957</v>
      </c>
      <c r="G28" s="466"/>
      <c r="H28" s="63"/>
      <c r="I28" s="16"/>
      <c r="J28" s="64"/>
      <c r="K28" s="45"/>
      <c r="L28" s="45"/>
      <c r="M28" s="18"/>
      <c r="N28" s="19"/>
      <c r="O28" s="65"/>
      <c r="P28" s="63"/>
      <c r="R28" s="64"/>
      <c r="S28" s="45"/>
      <c r="T28" s="45"/>
      <c r="U28" s="18"/>
      <c r="V28" s="19"/>
      <c r="W28" s="65"/>
      <c r="X28" s="63"/>
      <c r="Z28" s="64"/>
      <c r="AA28" s="45"/>
      <c r="AB28" s="45"/>
      <c r="AC28" s="18"/>
      <c r="AD28" s="19"/>
      <c r="AE28" s="65"/>
      <c r="AF28" s="63"/>
      <c r="AH28" s="64"/>
      <c r="AI28" s="45"/>
      <c r="AJ28" s="45"/>
      <c r="AK28" s="18"/>
      <c r="AL28" s="19"/>
      <c r="AM28" s="65"/>
      <c r="AN28" s="63"/>
    </row>
    <row r="29" spans="2:40" ht="30" x14ac:dyDescent="0.25">
      <c r="B29" s="64"/>
      <c r="C29" s="45"/>
      <c r="D29" s="45"/>
      <c r="E29" s="543" t="s">
        <v>960</v>
      </c>
      <c r="F29" s="470">
        <v>407.87553381920998</v>
      </c>
      <c r="G29" s="466"/>
      <c r="H29" s="63"/>
      <c r="I29" s="16"/>
      <c r="J29" s="64"/>
      <c r="K29" s="45"/>
      <c r="L29" s="45"/>
      <c r="M29" s="18"/>
      <c r="N29" s="19"/>
      <c r="O29" s="65"/>
      <c r="P29" s="63"/>
      <c r="R29" s="64"/>
      <c r="S29" s="45"/>
      <c r="T29" s="45"/>
      <c r="U29" s="18"/>
      <c r="V29" s="19"/>
      <c r="W29" s="65"/>
      <c r="X29" s="63"/>
      <c r="Z29" s="64"/>
      <c r="AA29" s="45"/>
      <c r="AB29" s="45"/>
      <c r="AC29" s="18"/>
      <c r="AD29" s="19"/>
      <c r="AE29" s="65"/>
      <c r="AF29" s="63"/>
      <c r="AH29" s="64"/>
      <c r="AI29" s="45"/>
      <c r="AJ29" s="45"/>
      <c r="AK29" s="18"/>
      <c r="AL29" s="19"/>
      <c r="AM29" s="65"/>
      <c r="AN29" s="63"/>
    </row>
    <row r="30" spans="2:40" ht="34.5" customHeight="1" x14ac:dyDescent="0.25">
      <c r="B30" s="64"/>
      <c r="C30" s="45"/>
      <c r="D30" s="45"/>
      <c r="E30" s="543" t="s">
        <v>961</v>
      </c>
      <c r="F30" s="470">
        <v>2256.5298363559491</v>
      </c>
      <c r="G30" s="466"/>
      <c r="H30" s="63"/>
      <c r="I30" s="16"/>
      <c r="J30" s="64"/>
      <c r="K30" s="45"/>
      <c r="L30" s="45"/>
      <c r="M30" s="18"/>
      <c r="N30" s="19"/>
      <c r="O30" s="65"/>
      <c r="P30" s="63"/>
      <c r="R30" s="64"/>
      <c r="S30" s="45"/>
      <c r="T30" s="45"/>
      <c r="U30" s="18"/>
      <c r="V30" s="19"/>
      <c r="W30" s="65"/>
      <c r="X30" s="63"/>
      <c r="Z30" s="64"/>
      <c r="AA30" s="45"/>
      <c r="AB30" s="45"/>
      <c r="AC30" s="18"/>
      <c r="AD30" s="19"/>
      <c r="AE30" s="65"/>
      <c r="AF30" s="63"/>
      <c r="AH30" s="64"/>
      <c r="AI30" s="45"/>
      <c r="AJ30" s="45"/>
      <c r="AK30" s="18"/>
      <c r="AL30" s="19"/>
      <c r="AM30" s="65"/>
      <c r="AN30" s="63"/>
    </row>
    <row r="31" spans="2:40" ht="30" customHeight="1" x14ac:dyDescent="0.25">
      <c r="B31" s="64"/>
      <c r="C31" s="45"/>
      <c r="D31" s="45"/>
      <c r="E31" s="543" t="s">
        <v>962</v>
      </c>
      <c r="F31" s="470">
        <v>90.639007515380001</v>
      </c>
      <c r="G31" s="466"/>
      <c r="H31" s="63"/>
      <c r="I31" s="16"/>
      <c r="J31" s="64"/>
      <c r="K31" s="45"/>
      <c r="L31" s="45"/>
      <c r="M31" s="18"/>
      <c r="N31" s="19"/>
      <c r="O31" s="65"/>
      <c r="P31" s="63"/>
      <c r="R31" s="64"/>
      <c r="S31" s="45"/>
      <c r="T31" s="45"/>
      <c r="U31" s="18"/>
      <c r="V31" s="19"/>
      <c r="W31" s="65"/>
      <c r="X31" s="63"/>
      <c r="Z31" s="64"/>
      <c r="AA31" s="45"/>
      <c r="AB31" s="45"/>
      <c r="AC31" s="18"/>
      <c r="AD31" s="19"/>
      <c r="AE31" s="65"/>
      <c r="AF31" s="63"/>
      <c r="AH31" s="64"/>
      <c r="AI31" s="45"/>
      <c r="AJ31" s="45"/>
      <c r="AK31" s="18"/>
      <c r="AL31" s="19"/>
      <c r="AM31" s="65"/>
      <c r="AN31" s="63"/>
    </row>
    <row r="32" spans="2:40" ht="30" x14ac:dyDescent="0.25">
      <c r="B32" s="64"/>
      <c r="C32" s="45"/>
      <c r="D32" s="45"/>
      <c r="E32" s="543" t="s">
        <v>963</v>
      </c>
      <c r="F32" s="470">
        <v>1550.1083065280286</v>
      </c>
      <c r="G32" s="466"/>
      <c r="H32" s="63"/>
      <c r="I32" s="16"/>
      <c r="J32" s="64"/>
      <c r="K32" s="45"/>
      <c r="L32" s="45"/>
      <c r="M32" s="18"/>
      <c r="N32" s="19"/>
      <c r="O32" s="65"/>
      <c r="P32" s="63"/>
      <c r="R32" s="64"/>
      <c r="S32" s="45"/>
      <c r="T32" s="45"/>
      <c r="U32" s="18"/>
      <c r="V32" s="19"/>
      <c r="W32" s="65"/>
      <c r="X32" s="63"/>
      <c r="Z32" s="64"/>
      <c r="AA32" s="45"/>
      <c r="AB32" s="45"/>
      <c r="AC32" s="18"/>
      <c r="AD32" s="19"/>
      <c r="AE32" s="65"/>
      <c r="AF32" s="63"/>
      <c r="AH32" s="64"/>
      <c r="AI32" s="45"/>
      <c r="AJ32" s="45"/>
      <c r="AK32" s="18"/>
      <c r="AL32" s="19"/>
      <c r="AM32" s="65"/>
      <c r="AN32" s="63"/>
    </row>
    <row r="33" spans="2:40" ht="30" x14ac:dyDescent="0.25">
      <c r="B33" s="64"/>
      <c r="C33" s="45"/>
      <c r="D33" s="45"/>
      <c r="E33" s="543" t="s">
        <v>964</v>
      </c>
      <c r="F33" s="470">
        <v>725.49553284714352</v>
      </c>
      <c r="G33" s="466"/>
      <c r="H33" s="63"/>
      <c r="I33" s="16"/>
      <c r="J33" s="64"/>
      <c r="K33" s="45"/>
      <c r="L33" s="45"/>
      <c r="M33" s="18"/>
      <c r="N33" s="19"/>
      <c r="O33" s="65"/>
      <c r="P33" s="63"/>
      <c r="R33" s="64"/>
      <c r="S33" s="45"/>
      <c r="T33" s="45"/>
      <c r="U33" s="18"/>
      <c r="V33" s="19"/>
      <c r="W33" s="65"/>
      <c r="X33" s="63"/>
      <c r="Z33" s="64"/>
      <c r="AA33" s="45"/>
      <c r="AB33" s="45"/>
      <c r="AC33" s="18"/>
      <c r="AD33" s="19"/>
      <c r="AE33" s="65"/>
      <c r="AF33" s="63"/>
      <c r="AH33" s="64"/>
      <c r="AI33" s="45"/>
      <c r="AJ33" s="45"/>
      <c r="AK33" s="18"/>
      <c r="AL33" s="19"/>
      <c r="AM33" s="65"/>
      <c r="AN33" s="63"/>
    </row>
    <row r="34" spans="2:40" ht="30" x14ac:dyDescent="0.25">
      <c r="B34" s="64"/>
      <c r="C34" s="45"/>
      <c r="D34" s="45"/>
      <c r="E34" s="543" t="s">
        <v>965</v>
      </c>
      <c r="F34" s="470">
        <v>163.84743666241769</v>
      </c>
      <c r="G34" s="466"/>
      <c r="H34" s="63"/>
      <c r="I34" s="16"/>
      <c r="J34" s="64"/>
      <c r="K34" s="45"/>
      <c r="L34" s="45"/>
      <c r="M34" s="18"/>
      <c r="N34" s="19"/>
      <c r="O34" s="65"/>
      <c r="P34" s="63"/>
      <c r="R34" s="64"/>
      <c r="S34" s="45"/>
      <c r="T34" s="45"/>
      <c r="U34" s="18"/>
      <c r="V34" s="19"/>
      <c r="W34" s="65"/>
      <c r="X34" s="63"/>
      <c r="Z34" s="64"/>
      <c r="AA34" s="45"/>
      <c r="AB34" s="45"/>
      <c r="AC34" s="18"/>
      <c r="AD34" s="19"/>
      <c r="AE34" s="65"/>
      <c r="AF34" s="63"/>
      <c r="AH34" s="64"/>
      <c r="AI34" s="45"/>
      <c r="AJ34" s="45"/>
      <c r="AK34" s="18"/>
      <c r="AL34" s="19"/>
      <c r="AM34" s="65"/>
      <c r="AN34" s="63"/>
    </row>
    <row r="35" spans="2:40" ht="30" x14ac:dyDescent="0.25">
      <c r="B35" s="64"/>
      <c r="C35" s="45"/>
      <c r="D35" s="45"/>
      <c r="E35" s="543" t="s">
        <v>966</v>
      </c>
      <c r="F35" s="470">
        <v>1493.8297100939676</v>
      </c>
      <c r="G35" s="466"/>
      <c r="H35" s="63"/>
      <c r="I35" s="16"/>
      <c r="J35" s="64"/>
      <c r="K35" s="45"/>
      <c r="L35" s="45"/>
      <c r="M35" s="18"/>
      <c r="N35" s="19"/>
      <c r="O35" s="65"/>
      <c r="P35" s="63"/>
      <c r="R35" s="64"/>
      <c r="S35" s="45"/>
      <c r="T35" s="45"/>
      <c r="U35" s="18"/>
      <c r="V35" s="19"/>
      <c r="W35" s="65"/>
      <c r="X35" s="63"/>
      <c r="Z35" s="64"/>
      <c r="AA35" s="45"/>
      <c r="AB35" s="45"/>
      <c r="AC35" s="18"/>
      <c r="AD35" s="19"/>
      <c r="AE35" s="65"/>
      <c r="AF35" s="63"/>
      <c r="AH35" s="64"/>
      <c r="AI35" s="45"/>
      <c r="AJ35" s="45"/>
      <c r="AK35" s="18"/>
      <c r="AL35" s="19"/>
      <c r="AM35" s="65"/>
      <c r="AN35" s="63"/>
    </row>
    <row r="36" spans="2:40" ht="30" x14ac:dyDescent="0.25">
      <c r="B36" s="64"/>
      <c r="C36" s="45"/>
      <c r="D36" s="45"/>
      <c r="E36" s="543" t="s">
        <v>967</v>
      </c>
      <c r="F36" s="470">
        <v>976.11238862716914</v>
      </c>
      <c r="G36" s="466"/>
      <c r="H36" s="63"/>
      <c r="I36" s="16"/>
      <c r="J36" s="64"/>
      <c r="K36" s="45"/>
      <c r="L36" s="45"/>
      <c r="M36" s="18"/>
      <c r="N36" s="19"/>
      <c r="O36" s="65"/>
      <c r="P36" s="63"/>
      <c r="R36" s="64"/>
      <c r="S36" s="45"/>
      <c r="T36" s="45"/>
      <c r="U36" s="18"/>
      <c r="V36" s="19"/>
      <c r="W36" s="65"/>
      <c r="X36" s="63"/>
      <c r="Z36" s="64"/>
      <c r="AA36" s="45"/>
      <c r="AB36" s="45"/>
      <c r="AC36" s="18"/>
      <c r="AD36" s="19"/>
      <c r="AE36" s="65"/>
      <c r="AF36" s="63"/>
      <c r="AH36" s="64"/>
      <c r="AI36" s="45"/>
      <c r="AJ36" s="45"/>
      <c r="AK36" s="18"/>
      <c r="AL36" s="19"/>
      <c r="AM36" s="65"/>
      <c r="AN36" s="63"/>
    </row>
    <row r="37" spans="2:40" ht="30" x14ac:dyDescent="0.25">
      <c r="B37" s="64"/>
      <c r="C37" s="45"/>
      <c r="D37" s="45"/>
      <c r="E37" s="543" t="s">
        <v>968</v>
      </c>
      <c r="F37" s="470">
        <v>1246.7870989918406</v>
      </c>
      <c r="G37" s="466"/>
      <c r="H37" s="63"/>
      <c r="I37" s="16"/>
      <c r="J37" s="64"/>
      <c r="K37" s="45"/>
      <c r="L37" s="45"/>
      <c r="M37" s="18"/>
      <c r="N37" s="19"/>
      <c r="O37" s="65"/>
      <c r="P37" s="63"/>
      <c r="R37" s="64"/>
      <c r="S37" s="45"/>
      <c r="T37" s="45"/>
      <c r="U37" s="18"/>
      <c r="V37" s="19"/>
      <c r="W37" s="65"/>
      <c r="X37" s="63"/>
      <c r="Z37" s="64"/>
      <c r="AA37" s="45"/>
      <c r="AB37" s="45"/>
      <c r="AC37" s="18"/>
      <c r="AD37" s="19"/>
      <c r="AE37" s="65"/>
      <c r="AF37" s="63"/>
      <c r="AH37" s="64"/>
      <c r="AI37" s="45"/>
      <c r="AJ37" s="45"/>
      <c r="AK37" s="18"/>
      <c r="AL37" s="19"/>
      <c r="AM37" s="65"/>
      <c r="AN37" s="63"/>
    </row>
    <row r="38" spans="2:40" x14ac:dyDescent="0.25">
      <c r="B38" s="64"/>
      <c r="C38" s="45"/>
      <c r="D38" s="45"/>
      <c r="E38" s="543" t="s">
        <v>969</v>
      </c>
      <c r="F38" s="470">
        <v>0</v>
      </c>
      <c r="G38" s="466"/>
      <c r="H38" s="63"/>
      <c r="I38" s="16"/>
      <c r="J38" s="64"/>
      <c r="K38" s="45"/>
      <c r="L38" s="45"/>
      <c r="M38" s="18"/>
      <c r="N38" s="19"/>
      <c r="O38" s="65"/>
      <c r="P38" s="63"/>
      <c r="R38" s="64"/>
      <c r="S38" s="45"/>
      <c r="T38" s="45"/>
      <c r="U38" s="18"/>
      <c r="V38" s="19"/>
      <c r="W38" s="65"/>
      <c r="X38" s="63"/>
      <c r="Z38" s="64"/>
      <c r="AA38" s="45"/>
      <c r="AB38" s="45"/>
      <c r="AC38" s="18"/>
      <c r="AD38" s="19"/>
      <c r="AE38" s="65"/>
      <c r="AF38" s="63"/>
      <c r="AH38" s="64"/>
      <c r="AI38" s="45"/>
      <c r="AJ38" s="45"/>
      <c r="AK38" s="18"/>
      <c r="AL38" s="19"/>
      <c r="AM38" s="65"/>
      <c r="AN38" s="63"/>
    </row>
    <row r="39" spans="2:40" ht="30" x14ac:dyDescent="0.25">
      <c r="B39" s="64"/>
      <c r="C39" s="45"/>
      <c r="D39" s="45"/>
      <c r="E39" s="543" t="s">
        <v>970</v>
      </c>
      <c r="F39" s="470">
        <v>2620.8478190012547</v>
      </c>
      <c r="G39" s="466"/>
      <c r="H39" s="63"/>
      <c r="I39" s="16"/>
      <c r="J39" s="64"/>
      <c r="K39" s="45"/>
      <c r="L39" s="45"/>
      <c r="M39" s="18"/>
      <c r="N39" s="19"/>
      <c r="O39" s="65"/>
      <c r="P39" s="63"/>
      <c r="R39" s="64"/>
      <c r="S39" s="45"/>
      <c r="T39" s="45"/>
      <c r="U39" s="18"/>
      <c r="V39" s="19"/>
      <c r="W39" s="65"/>
      <c r="X39" s="63"/>
      <c r="Z39" s="64"/>
      <c r="AA39" s="45"/>
      <c r="AB39" s="45"/>
      <c r="AC39" s="18"/>
      <c r="AD39" s="19"/>
      <c r="AE39" s="65"/>
      <c r="AF39" s="63"/>
      <c r="AH39" s="64"/>
      <c r="AI39" s="45"/>
      <c r="AJ39" s="45"/>
      <c r="AK39" s="18"/>
      <c r="AL39" s="19"/>
      <c r="AM39" s="65"/>
      <c r="AN39" s="63"/>
    </row>
    <row r="40" spans="2:40" ht="30" x14ac:dyDescent="0.25">
      <c r="B40" s="64"/>
      <c r="C40" s="45"/>
      <c r="D40" s="45"/>
      <c r="E40" s="543" t="s">
        <v>971</v>
      </c>
      <c r="F40" s="470">
        <v>474.80895475364446</v>
      </c>
      <c r="G40" s="466"/>
      <c r="H40" s="63"/>
      <c r="I40" s="16"/>
      <c r="J40" s="64"/>
      <c r="K40" s="45"/>
      <c r="L40" s="45"/>
      <c r="M40" s="18"/>
      <c r="N40" s="19"/>
      <c r="O40" s="65"/>
      <c r="P40" s="63"/>
      <c r="R40" s="64"/>
      <c r="S40" s="45"/>
      <c r="T40" s="45"/>
      <c r="U40" s="18"/>
      <c r="V40" s="19"/>
      <c r="W40" s="65"/>
      <c r="X40" s="63"/>
      <c r="Z40" s="64"/>
      <c r="AA40" s="45"/>
      <c r="AB40" s="45"/>
      <c r="AC40" s="18"/>
      <c r="AD40" s="19"/>
      <c r="AE40" s="65"/>
      <c r="AF40" s="63"/>
      <c r="AH40" s="64"/>
      <c r="AI40" s="45"/>
      <c r="AJ40" s="45"/>
      <c r="AK40" s="18"/>
      <c r="AL40" s="19"/>
      <c r="AM40" s="65"/>
      <c r="AN40" s="63"/>
    </row>
    <row r="41" spans="2:40" ht="30" x14ac:dyDescent="0.25">
      <c r="B41" s="64"/>
      <c r="C41" s="45"/>
      <c r="D41" s="45"/>
      <c r="E41" s="543" t="s">
        <v>972</v>
      </c>
      <c r="F41" s="470">
        <v>0</v>
      </c>
      <c r="G41" s="466"/>
      <c r="H41" s="63"/>
      <c r="I41" s="16"/>
      <c r="J41" s="64"/>
      <c r="K41" s="45"/>
      <c r="L41" s="45"/>
      <c r="M41" s="18"/>
      <c r="N41" s="19"/>
      <c r="O41" s="65"/>
      <c r="P41" s="63"/>
      <c r="R41" s="64"/>
      <c r="S41" s="45"/>
      <c r="T41" s="45"/>
      <c r="U41" s="18"/>
      <c r="V41" s="19"/>
      <c r="W41" s="65"/>
      <c r="X41" s="63"/>
      <c r="Z41" s="64"/>
      <c r="AA41" s="45"/>
      <c r="AB41" s="45"/>
      <c r="AC41" s="18"/>
      <c r="AD41" s="19"/>
      <c r="AE41" s="65"/>
      <c r="AF41" s="63"/>
      <c r="AH41" s="64"/>
      <c r="AI41" s="45"/>
      <c r="AJ41" s="45"/>
      <c r="AK41" s="18"/>
      <c r="AL41" s="19"/>
      <c r="AM41" s="65"/>
      <c r="AN41" s="63"/>
    </row>
    <row r="42" spans="2:40" x14ac:dyDescent="0.25">
      <c r="B42" s="64"/>
      <c r="C42" s="45"/>
      <c r="D42" s="45"/>
      <c r="E42" s="543" t="s">
        <v>973</v>
      </c>
      <c r="F42" s="470">
        <v>0</v>
      </c>
      <c r="G42" s="466"/>
      <c r="H42" s="63"/>
      <c r="I42" s="16"/>
      <c r="J42" s="64"/>
      <c r="K42" s="45"/>
      <c r="L42" s="45"/>
      <c r="M42" s="18"/>
      <c r="N42" s="19"/>
      <c r="O42" s="65"/>
      <c r="P42" s="63"/>
      <c r="R42" s="64"/>
      <c r="S42" s="45"/>
      <c r="T42" s="45"/>
      <c r="U42" s="18"/>
      <c r="V42" s="19"/>
      <c r="W42" s="65"/>
      <c r="X42" s="63"/>
      <c r="Z42" s="64"/>
      <c r="AA42" s="45"/>
      <c r="AB42" s="45"/>
      <c r="AC42" s="18"/>
      <c r="AD42" s="19"/>
      <c r="AE42" s="65"/>
      <c r="AF42" s="63"/>
      <c r="AH42" s="64"/>
      <c r="AI42" s="45"/>
      <c r="AJ42" s="45"/>
      <c r="AK42" s="18"/>
      <c r="AL42" s="19"/>
      <c r="AM42" s="65"/>
      <c r="AN42" s="63"/>
    </row>
    <row r="43" spans="2:40" ht="30" x14ac:dyDescent="0.25">
      <c r="B43" s="64"/>
      <c r="C43" s="45"/>
      <c r="D43" s="45"/>
      <c r="E43" s="543" t="s">
        <v>974</v>
      </c>
      <c r="F43" s="470">
        <v>0</v>
      </c>
      <c r="G43" s="466"/>
      <c r="H43" s="63"/>
      <c r="I43" s="16"/>
      <c r="J43" s="64"/>
      <c r="K43" s="45"/>
      <c r="L43" s="45"/>
      <c r="M43" s="18"/>
      <c r="N43" s="19"/>
      <c r="O43" s="65"/>
      <c r="P43" s="63"/>
      <c r="R43" s="64"/>
      <c r="S43" s="45"/>
      <c r="T43" s="45"/>
      <c r="U43" s="18"/>
      <c r="V43" s="19"/>
      <c r="W43" s="65"/>
      <c r="X43" s="63"/>
      <c r="Z43" s="64"/>
      <c r="AA43" s="45"/>
      <c r="AB43" s="45"/>
      <c r="AC43" s="18"/>
      <c r="AD43" s="19"/>
      <c r="AE43" s="65"/>
      <c r="AF43" s="63"/>
      <c r="AH43" s="64"/>
      <c r="AI43" s="45"/>
      <c r="AJ43" s="45"/>
      <c r="AK43" s="18"/>
      <c r="AL43" s="19"/>
      <c r="AM43" s="65"/>
      <c r="AN43" s="63"/>
    </row>
    <row r="44" spans="2:40" ht="34.5" customHeight="1" x14ac:dyDescent="0.25">
      <c r="B44" s="64"/>
      <c r="C44" s="45"/>
      <c r="D44" s="45"/>
      <c r="E44" s="543" t="s">
        <v>975</v>
      </c>
      <c r="F44" s="470">
        <v>2112.9890932149638</v>
      </c>
      <c r="G44" s="466"/>
      <c r="H44" s="63"/>
      <c r="I44" s="16"/>
      <c r="J44" s="64"/>
      <c r="K44" s="45"/>
      <c r="L44" s="45"/>
      <c r="M44" s="18"/>
      <c r="N44" s="19"/>
      <c r="O44" s="65"/>
      <c r="P44" s="63"/>
      <c r="R44" s="64"/>
      <c r="S44" s="45"/>
      <c r="T44" s="45"/>
      <c r="U44" s="18"/>
      <c r="V44" s="19"/>
      <c r="W44" s="65"/>
      <c r="X44" s="63"/>
      <c r="Z44" s="64"/>
      <c r="AA44" s="45"/>
      <c r="AB44" s="45"/>
      <c r="AC44" s="18"/>
      <c r="AD44" s="19"/>
      <c r="AE44" s="65"/>
      <c r="AF44" s="63"/>
      <c r="AH44" s="64"/>
      <c r="AI44" s="45"/>
      <c r="AJ44" s="45"/>
      <c r="AK44" s="18"/>
      <c r="AL44" s="19"/>
      <c r="AM44" s="65"/>
      <c r="AN44" s="63"/>
    </row>
    <row r="45" spans="2:40" ht="53.25" customHeight="1" x14ac:dyDescent="0.25">
      <c r="B45" s="64"/>
      <c r="C45" s="45"/>
      <c r="D45" s="45"/>
      <c r="E45" s="543" t="s">
        <v>976</v>
      </c>
      <c r="F45" s="470">
        <v>30.279006295214788</v>
      </c>
      <c r="G45" s="466"/>
      <c r="H45" s="63"/>
      <c r="I45" s="16"/>
      <c r="J45" s="64"/>
      <c r="K45" s="45"/>
      <c r="L45" s="45"/>
      <c r="M45" s="18"/>
      <c r="N45" s="19"/>
      <c r="O45" s="65"/>
      <c r="P45" s="63"/>
      <c r="R45" s="64"/>
      <c r="S45" s="45"/>
      <c r="T45" s="45"/>
      <c r="U45" s="18"/>
      <c r="V45" s="19"/>
      <c r="W45" s="65"/>
      <c r="X45" s="63"/>
      <c r="Z45" s="64"/>
      <c r="AA45" s="45"/>
      <c r="AB45" s="45"/>
      <c r="AC45" s="18"/>
      <c r="AD45" s="19"/>
      <c r="AE45" s="65"/>
      <c r="AF45" s="63"/>
      <c r="AH45" s="64"/>
      <c r="AI45" s="45"/>
      <c r="AJ45" s="45"/>
      <c r="AK45" s="18"/>
      <c r="AL45" s="19"/>
      <c r="AM45" s="65"/>
      <c r="AN45" s="63"/>
    </row>
    <row r="46" spans="2:40" ht="30" x14ac:dyDescent="0.25">
      <c r="B46" s="64"/>
      <c r="C46" s="45"/>
      <c r="D46" s="45"/>
      <c r="E46" s="543" t="s">
        <v>977</v>
      </c>
      <c r="F46" s="470">
        <v>2062.8043664231018</v>
      </c>
      <c r="G46" s="466"/>
      <c r="H46" s="63"/>
      <c r="I46" s="16"/>
      <c r="J46" s="64"/>
      <c r="K46" s="45"/>
      <c r="L46" s="45"/>
      <c r="M46" s="18"/>
      <c r="N46" s="19"/>
      <c r="O46" s="65"/>
      <c r="P46" s="63"/>
      <c r="R46" s="64"/>
      <c r="S46" s="45"/>
      <c r="T46" s="45"/>
      <c r="U46" s="18"/>
      <c r="V46" s="19"/>
      <c r="W46" s="65"/>
      <c r="X46" s="63"/>
      <c r="Z46" s="64"/>
      <c r="AA46" s="45"/>
      <c r="AB46" s="45"/>
      <c r="AC46" s="18"/>
      <c r="AD46" s="19"/>
      <c r="AE46" s="65"/>
      <c r="AF46" s="63"/>
      <c r="AH46" s="64"/>
      <c r="AI46" s="45"/>
      <c r="AJ46" s="45"/>
      <c r="AK46" s="18"/>
      <c r="AL46" s="19"/>
      <c r="AM46" s="65"/>
      <c r="AN46" s="63"/>
    </row>
    <row r="47" spans="2:40" ht="36" customHeight="1" x14ac:dyDescent="0.25">
      <c r="B47" s="64"/>
      <c r="C47" s="45"/>
      <c r="D47" s="45"/>
      <c r="E47" s="543" t="s">
        <v>978</v>
      </c>
      <c r="F47" s="470">
        <v>0</v>
      </c>
      <c r="G47" s="466"/>
      <c r="H47" s="63"/>
      <c r="I47" s="16"/>
      <c r="J47" s="64"/>
      <c r="K47" s="45"/>
      <c r="L47" s="45"/>
      <c r="M47" s="18"/>
      <c r="N47" s="19"/>
      <c r="O47" s="65"/>
      <c r="P47" s="63"/>
      <c r="R47" s="64"/>
      <c r="S47" s="45"/>
      <c r="T47" s="45"/>
      <c r="U47" s="18"/>
      <c r="V47" s="19"/>
      <c r="W47" s="65"/>
      <c r="X47" s="63"/>
      <c r="Z47" s="64"/>
      <c r="AA47" s="45"/>
      <c r="AB47" s="45"/>
      <c r="AC47" s="18"/>
      <c r="AD47" s="19"/>
      <c r="AE47" s="65"/>
      <c r="AF47" s="63"/>
      <c r="AH47" s="64"/>
      <c r="AI47" s="45"/>
      <c r="AJ47" s="45"/>
      <c r="AK47" s="18"/>
      <c r="AL47" s="19"/>
      <c r="AM47" s="65"/>
      <c r="AN47" s="63"/>
    </row>
    <row r="48" spans="2:40" ht="15.95" customHeight="1" x14ac:dyDescent="0.25">
      <c r="B48" s="64"/>
      <c r="C48" s="45"/>
      <c r="D48" s="45"/>
      <c r="E48" s="543" t="s">
        <v>979</v>
      </c>
      <c r="F48" s="470">
        <v>4224.8670916424153</v>
      </c>
      <c r="G48" s="466"/>
      <c r="H48" s="63"/>
      <c r="I48" s="16"/>
      <c r="J48" s="64"/>
      <c r="K48" s="45"/>
      <c r="L48" s="45"/>
      <c r="M48" s="18"/>
      <c r="N48" s="19"/>
      <c r="O48" s="65"/>
      <c r="P48" s="63"/>
      <c r="R48" s="64"/>
      <c r="S48" s="45"/>
      <c r="T48" s="45"/>
      <c r="U48" s="18"/>
      <c r="V48" s="19"/>
      <c r="W48" s="65"/>
      <c r="X48" s="63"/>
      <c r="Z48" s="64"/>
      <c r="AA48" s="45"/>
      <c r="AB48" s="45"/>
      <c r="AC48" s="18"/>
      <c r="AD48" s="19"/>
      <c r="AE48" s="65"/>
      <c r="AF48" s="63"/>
      <c r="AH48" s="64"/>
      <c r="AI48" s="45"/>
      <c r="AJ48" s="45"/>
      <c r="AK48" s="18"/>
      <c r="AL48" s="19"/>
      <c r="AM48" s="65"/>
      <c r="AN48" s="63"/>
    </row>
    <row r="49" spans="1:41" ht="40.5" customHeight="1" x14ac:dyDescent="0.25">
      <c r="B49" s="64"/>
      <c r="C49" s="45"/>
      <c r="D49" s="45"/>
      <c r="E49" s="543" t="s">
        <v>980</v>
      </c>
      <c r="F49" s="470">
        <v>2773.2085045189347</v>
      </c>
      <c r="G49" s="466"/>
      <c r="H49" s="63"/>
      <c r="I49" s="16"/>
      <c r="J49" s="64"/>
      <c r="K49" s="45"/>
      <c r="L49" s="45"/>
      <c r="M49" s="18"/>
      <c r="N49" s="19"/>
      <c r="O49" s="65"/>
      <c r="P49" s="63"/>
      <c r="R49" s="64"/>
      <c r="S49" s="45"/>
      <c r="T49" s="45"/>
      <c r="U49" s="18"/>
      <c r="V49" s="19"/>
      <c r="W49" s="65"/>
      <c r="X49" s="63"/>
      <c r="Z49" s="64"/>
      <c r="AA49" s="45"/>
      <c r="AB49" s="45"/>
      <c r="AC49" s="18"/>
      <c r="AD49" s="19"/>
      <c r="AE49" s="65"/>
      <c r="AF49" s="63"/>
      <c r="AH49" s="64"/>
      <c r="AI49" s="45"/>
      <c r="AJ49" s="45"/>
      <c r="AK49" s="18"/>
      <c r="AL49" s="19"/>
      <c r="AM49" s="65"/>
      <c r="AN49" s="63"/>
    </row>
    <row r="50" spans="1:41" x14ac:dyDescent="0.25">
      <c r="B50" s="64"/>
      <c r="C50" s="45"/>
      <c r="D50" s="45"/>
      <c r="E50" s="543" t="s">
        <v>981</v>
      </c>
      <c r="F50" s="470">
        <v>3194.5997088049571</v>
      </c>
      <c r="G50" s="466"/>
      <c r="H50" s="63"/>
      <c r="I50" s="16"/>
      <c r="J50" s="64"/>
      <c r="K50" s="45"/>
      <c r="L50" s="45"/>
      <c r="M50" s="18"/>
      <c r="N50" s="19"/>
      <c r="O50" s="65"/>
      <c r="P50" s="63"/>
      <c r="R50" s="64"/>
      <c r="S50" s="45"/>
      <c r="T50" s="45"/>
      <c r="U50" s="18"/>
      <c r="V50" s="19"/>
      <c r="W50" s="65"/>
      <c r="X50" s="63"/>
      <c r="Z50" s="64"/>
      <c r="AA50" s="45"/>
      <c r="AB50" s="45"/>
      <c r="AC50" s="18"/>
      <c r="AD50" s="19"/>
      <c r="AE50" s="65"/>
      <c r="AF50" s="63"/>
      <c r="AH50" s="64"/>
      <c r="AI50" s="45"/>
      <c r="AJ50" s="45"/>
      <c r="AK50" s="18"/>
      <c r="AL50" s="19"/>
      <c r="AM50" s="65"/>
      <c r="AN50" s="63"/>
    </row>
    <row r="51" spans="1:41" ht="45" x14ac:dyDescent="0.25">
      <c r="B51" s="64"/>
      <c r="C51" s="45"/>
      <c r="D51" s="45"/>
      <c r="E51" s="543" t="s">
        <v>982</v>
      </c>
      <c r="F51" s="470">
        <v>15687.520531508077</v>
      </c>
      <c r="G51" s="466"/>
      <c r="H51" s="63"/>
      <c r="I51" s="16"/>
      <c r="J51" s="64"/>
      <c r="K51" s="45"/>
      <c r="L51" s="45"/>
      <c r="M51" s="18"/>
      <c r="N51" s="19"/>
      <c r="O51" s="65"/>
      <c r="P51" s="63"/>
      <c r="R51" s="64"/>
      <c r="S51" s="45"/>
      <c r="T51" s="45"/>
      <c r="U51" s="18"/>
      <c r="V51" s="19"/>
      <c r="W51" s="65"/>
      <c r="X51" s="63"/>
      <c r="Z51" s="64"/>
      <c r="AA51" s="45"/>
      <c r="AB51" s="45"/>
      <c r="AC51" s="18"/>
      <c r="AD51" s="19"/>
      <c r="AE51" s="65"/>
      <c r="AF51" s="63"/>
      <c r="AH51" s="64"/>
      <c r="AI51" s="45"/>
      <c r="AJ51" s="45"/>
      <c r="AK51" s="18"/>
      <c r="AL51" s="19"/>
      <c r="AM51" s="65"/>
      <c r="AN51" s="63"/>
    </row>
    <row r="52" spans="1:41" s="20" customFormat="1" ht="39" customHeight="1" x14ac:dyDescent="0.25">
      <c r="A52" s="15"/>
      <c r="B52" s="64"/>
      <c r="C52" s="45"/>
      <c r="D52" s="45"/>
      <c r="E52" s="543" t="s">
        <v>983</v>
      </c>
      <c r="F52" s="470">
        <v>2057.4629399879072</v>
      </c>
      <c r="G52" s="466"/>
      <c r="H52" s="63"/>
      <c r="I52" s="16"/>
      <c r="J52" s="64"/>
      <c r="K52" s="45"/>
      <c r="L52" s="45"/>
      <c r="M52" s="18"/>
      <c r="N52" s="19"/>
      <c r="O52" s="65"/>
      <c r="P52" s="63"/>
      <c r="Q52" s="15"/>
      <c r="R52" s="64"/>
      <c r="S52" s="45"/>
      <c r="T52" s="45"/>
      <c r="U52" s="18"/>
      <c r="V52" s="19"/>
      <c r="W52" s="65"/>
      <c r="X52" s="63"/>
      <c r="Y52" s="15"/>
      <c r="Z52" s="64"/>
      <c r="AA52" s="45"/>
      <c r="AB52" s="45"/>
      <c r="AC52" s="18"/>
      <c r="AD52" s="19"/>
      <c r="AE52" s="65"/>
      <c r="AF52" s="63"/>
      <c r="AG52" s="15"/>
      <c r="AH52" s="64"/>
      <c r="AI52" s="45"/>
      <c r="AJ52" s="45"/>
      <c r="AK52" s="18"/>
      <c r="AL52" s="19"/>
      <c r="AM52" s="65"/>
      <c r="AN52" s="63"/>
      <c r="AO52" s="15"/>
    </row>
    <row r="53" spans="1:41" ht="21" customHeight="1" x14ac:dyDescent="0.25">
      <c r="B53" s="64"/>
      <c r="C53" s="45"/>
      <c r="D53" s="45"/>
      <c r="E53" s="543" t="s">
        <v>984</v>
      </c>
      <c r="F53" s="470">
        <v>1716.9119692817171</v>
      </c>
      <c r="G53" s="466"/>
      <c r="H53" s="63"/>
      <c r="I53" s="16"/>
      <c r="J53" s="64"/>
      <c r="K53" s="45"/>
      <c r="L53" s="45"/>
      <c r="M53" s="18"/>
      <c r="N53" s="19"/>
      <c r="O53" s="65"/>
      <c r="P53" s="63"/>
      <c r="R53" s="64"/>
      <c r="S53" s="45"/>
      <c r="T53" s="45"/>
      <c r="U53" s="18"/>
      <c r="V53" s="19"/>
      <c r="W53" s="65"/>
      <c r="X53" s="63"/>
      <c r="Z53" s="64"/>
      <c r="AA53" s="45"/>
      <c r="AB53" s="45"/>
      <c r="AC53" s="18"/>
      <c r="AD53" s="19"/>
      <c r="AE53" s="65"/>
      <c r="AF53" s="63"/>
      <c r="AH53" s="64"/>
      <c r="AI53" s="45"/>
      <c r="AJ53" s="45"/>
      <c r="AK53" s="18"/>
      <c r="AL53" s="19"/>
      <c r="AM53" s="65"/>
      <c r="AN53" s="63"/>
    </row>
    <row r="54" spans="1:41" ht="18" customHeight="1" x14ac:dyDescent="0.25">
      <c r="B54" s="64"/>
      <c r="C54" s="45"/>
      <c r="D54" s="45"/>
      <c r="E54" s="543" t="s">
        <v>985</v>
      </c>
      <c r="F54" s="470">
        <v>3690.1154934370575</v>
      </c>
      <c r="G54" s="466"/>
      <c r="H54" s="63"/>
      <c r="I54" s="16"/>
      <c r="J54" s="64"/>
      <c r="K54" s="45"/>
      <c r="L54" s="45"/>
      <c r="M54" s="18"/>
      <c r="N54" s="19"/>
      <c r="O54" s="65"/>
      <c r="P54" s="63"/>
      <c r="R54" s="64"/>
      <c r="S54" s="45"/>
      <c r="T54" s="45"/>
      <c r="U54" s="18"/>
      <c r="V54" s="19"/>
      <c r="W54" s="65"/>
      <c r="X54" s="63"/>
      <c r="Z54" s="64"/>
      <c r="AA54" s="45"/>
      <c r="AB54" s="45"/>
      <c r="AC54" s="18"/>
      <c r="AD54" s="19"/>
      <c r="AE54" s="65"/>
      <c r="AF54" s="63"/>
      <c r="AH54" s="64"/>
      <c r="AI54" s="45"/>
      <c r="AJ54" s="45"/>
      <c r="AK54" s="18"/>
      <c r="AL54" s="19"/>
      <c r="AM54" s="65"/>
      <c r="AN54" s="63"/>
    </row>
    <row r="55" spans="1:41" ht="30.75" customHeight="1" x14ac:dyDescent="0.25">
      <c r="B55" s="64"/>
      <c r="C55" s="45"/>
      <c r="D55" s="45"/>
      <c r="E55" s="543" t="s">
        <v>986</v>
      </c>
      <c r="F55" s="470">
        <v>843.8003543487564</v>
      </c>
      <c r="G55" s="466"/>
      <c r="H55" s="63"/>
      <c r="I55" s="16"/>
      <c r="J55" s="64"/>
      <c r="K55" s="45"/>
      <c r="L55" s="45"/>
      <c r="M55" s="18"/>
      <c r="N55" s="19"/>
      <c r="O55" s="65"/>
      <c r="P55" s="63"/>
      <c r="R55" s="64"/>
      <c r="S55" s="45"/>
      <c r="T55" s="45"/>
      <c r="U55" s="18"/>
      <c r="V55" s="19"/>
      <c r="W55" s="65"/>
      <c r="X55" s="63"/>
      <c r="Z55" s="64"/>
      <c r="AA55" s="45"/>
      <c r="AB55" s="45"/>
      <c r="AC55" s="18"/>
      <c r="AD55" s="19"/>
      <c r="AE55" s="65"/>
      <c r="AF55" s="63"/>
      <c r="AH55" s="64"/>
      <c r="AI55" s="45"/>
      <c r="AJ55" s="45"/>
      <c r="AK55" s="18"/>
      <c r="AL55" s="19"/>
      <c r="AM55" s="65"/>
      <c r="AN55" s="63"/>
    </row>
    <row r="56" spans="1:41" x14ac:dyDescent="0.25">
      <c r="B56" s="64"/>
      <c r="C56" s="45"/>
      <c r="D56" s="45"/>
      <c r="E56" s="543" t="s">
        <v>987</v>
      </c>
      <c r="F56" s="470">
        <v>6184.3692050878508</v>
      </c>
      <c r="G56" s="466"/>
      <c r="H56" s="63"/>
      <c r="I56" s="16"/>
      <c r="J56" s="64"/>
      <c r="K56" s="45"/>
      <c r="L56" s="45"/>
      <c r="M56" s="18"/>
      <c r="N56" s="19"/>
      <c r="O56" s="65"/>
      <c r="P56" s="63"/>
      <c r="R56" s="64"/>
      <c r="S56" s="45"/>
      <c r="T56" s="45"/>
      <c r="U56" s="18"/>
      <c r="V56" s="19"/>
      <c r="W56" s="65"/>
      <c r="X56" s="63"/>
      <c r="Z56" s="64"/>
      <c r="AA56" s="45"/>
      <c r="AB56" s="45"/>
      <c r="AC56" s="18"/>
      <c r="AD56" s="19"/>
      <c r="AE56" s="65"/>
      <c r="AF56" s="63"/>
      <c r="AH56" s="64"/>
      <c r="AI56" s="45"/>
      <c r="AJ56" s="45"/>
      <c r="AK56" s="18"/>
      <c r="AL56" s="19"/>
      <c r="AM56" s="65"/>
      <c r="AN56" s="63"/>
    </row>
    <row r="57" spans="1:41" ht="30" x14ac:dyDescent="0.25">
      <c r="B57" s="64"/>
      <c r="C57" s="45"/>
      <c r="D57" s="45"/>
      <c r="E57" s="543" t="s">
        <v>988</v>
      </c>
      <c r="F57" s="470">
        <v>0</v>
      </c>
      <c r="G57" s="466"/>
      <c r="H57" s="63"/>
      <c r="I57" s="16"/>
      <c r="J57" s="64"/>
      <c r="K57" s="45"/>
      <c r="L57" s="45"/>
      <c r="M57" s="18"/>
      <c r="N57" s="19"/>
      <c r="O57" s="65"/>
      <c r="P57" s="63"/>
      <c r="R57" s="64"/>
      <c r="S57" s="45"/>
      <c r="T57" s="45"/>
      <c r="U57" s="18"/>
      <c r="V57" s="19"/>
      <c r="W57" s="65"/>
      <c r="X57" s="63"/>
      <c r="Z57" s="64"/>
      <c r="AA57" s="45"/>
      <c r="AB57" s="45"/>
      <c r="AC57" s="18"/>
      <c r="AD57" s="19"/>
      <c r="AE57" s="65"/>
      <c r="AF57" s="63"/>
      <c r="AH57" s="64"/>
      <c r="AI57" s="45"/>
      <c r="AJ57" s="45"/>
      <c r="AK57" s="18"/>
      <c r="AL57" s="19"/>
      <c r="AM57" s="65"/>
      <c r="AN57" s="63"/>
    </row>
    <row r="58" spans="1:41" ht="50.1" customHeight="1" x14ac:dyDescent="0.25">
      <c r="B58" s="64"/>
      <c r="C58" s="45"/>
      <c r="D58" s="45"/>
      <c r="E58" s="543" t="s">
        <v>989</v>
      </c>
      <c r="F58" s="470">
        <v>10631.25835841934</v>
      </c>
      <c r="G58" s="466"/>
      <c r="H58" s="63"/>
      <c r="I58" s="16"/>
      <c r="J58" s="64"/>
      <c r="K58" s="45"/>
      <c r="L58" s="45"/>
      <c r="M58" s="18"/>
      <c r="N58" s="19"/>
      <c r="O58" s="65"/>
      <c r="P58" s="63"/>
      <c r="R58" s="64"/>
      <c r="S58" s="45"/>
      <c r="T58" s="45"/>
      <c r="U58" s="18"/>
      <c r="V58" s="19"/>
      <c r="W58" s="65"/>
      <c r="X58" s="63"/>
      <c r="Z58" s="64"/>
      <c r="AA58" s="45"/>
      <c r="AB58" s="45"/>
      <c r="AC58" s="18"/>
      <c r="AD58" s="19"/>
      <c r="AE58" s="65"/>
      <c r="AF58" s="63"/>
      <c r="AH58" s="64"/>
      <c r="AI58" s="45"/>
      <c r="AJ58" s="45"/>
      <c r="AK58" s="18"/>
      <c r="AL58" s="19"/>
      <c r="AM58" s="65"/>
      <c r="AN58" s="63"/>
    </row>
    <row r="59" spans="1:41" ht="51" customHeight="1" x14ac:dyDescent="0.25">
      <c r="B59" s="64"/>
      <c r="C59" s="45"/>
      <c r="D59" s="45"/>
      <c r="E59" s="543" t="s">
        <v>990</v>
      </c>
      <c r="F59" s="470">
        <v>3851.7394855228094</v>
      </c>
      <c r="G59" s="466"/>
      <c r="H59" s="63"/>
      <c r="I59" s="16"/>
      <c r="J59" s="64"/>
      <c r="K59" s="45"/>
      <c r="L59" s="45"/>
      <c r="M59" s="18"/>
      <c r="N59" s="19"/>
      <c r="O59" s="65"/>
      <c r="P59" s="63"/>
      <c r="R59" s="64"/>
      <c r="S59" s="45"/>
      <c r="T59" s="45"/>
      <c r="U59" s="18"/>
      <c r="V59" s="19"/>
      <c r="W59" s="65"/>
      <c r="X59" s="63"/>
      <c r="Z59" s="64"/>
      <c r="AA59" s="45"/>
      <c r="AB59" s="45"/>
      <c r="AC59" s="18"/>
      <c r="AD59" s="19"/>
      <c r="AE59" s="65"/>
      <c r="AF59" s="63"/>
      <c r="AH59" s="64"/>
      <c r="AI59" s="45"/>
      <c r="AJ59" s="45"/>
      <c r="AK59" s="18"/>
      <c r="AL59" s="19"/>
      <c r="AM59" s="65"/>
      <c r="AN59" s="63"/>
    </row>
    <row r="60" spans="1:41" ht="30" x14ac:dyDescent="0.25">
      <c r="B60" s="64"/>
      <c r="C60" s="45"/>
      <c r="D60" s="45"/>
      <c r="E60" s="543" t="s">
        <v>991</v>
      </c>
      <c r="F60" s="470">
        <v>1366.2784548241434</v>
      </c>
      <c r="G60" s="466"/>
      <c r="H60" s="63"/>
      <c r="I60" s="16"/>
      <c r="J60" s="64"/>
      <c r="K60" s="45"/>
      <c r="L60" s="45"/>
      <c r="M60" s="18"/>
      <c r="N60" s="19"/>
      <c r="O60" s="65"/>
      <c r="P60" s="63"/>
      <c r="R60" s="64"/>
      <c r="S60" s="45"/>
      <c r="T60" s="45"/>
      <c r="U60" s="18"/>
      <c r="V60" s="19"/>
      <c r="W60" s="65"/>
      <c r="X60" s="63"/>
      <c r="Z60" s="64"/>
      <c r="AA60" s="45"/>
      <c r="AB60" s="45"/>
      <c r="AC60" s="18"/>
      <c r="AD60" s="19"/>
      <c r="AE60" s="65"/>
      <c r="AF60" s="63"/>
      <c r="AH60" s="64"/>
      <c r="AI60" s="45"/>
      <c r="AJ60" s="45"/>
      <c r="AK60" s="18"/>
      <c r="AL60" s="19"/>
      <c r="AM60" s="65"/>
      <c r="AN60" s="63"/>
    </row>
    <row r="61" spans="1:41" x14ac:dyDescent="0.25">
      <c r="B61" s="64"/>
      <c r="C61" s="45"/>
      <c r="D61" s="45"/>
      <c r="E61" s="543" t="s">
        <v>992</v>
      </c>
      <c r="F61" s="470">
        <v>2844.6703897134644</v>
      </c>
      <c r="G61" s="466"/>
      <c r="H61" s="63"/>
      <c r="I61" s="16"/>
      <c r="J61" s="64"/>
      <c r="K61" s="45"/>
      <c r="L61" s="45"/>
      <c r="M61" s="18"/>
      <c r="N61" s="19"/>
      <c r="O61" s="65"/>
      <c r="P61" s="63"/>
      <c r="R61" s="64"/>
      <c r="S61" s="45"/>
      <c r="T61" s="45"/>
      <c r="U61" s="18"/>
      <c r="V61" s="19"/>
      <c r="W61" s="65"/>
      <c r="X61" s="63"/>
      <c r="Z61" s="64"/>
      <c r="AA61" s="45"/>
      <c r="AB61" s="45"/>
      <c r="AC61" s="18"/>
      <c r="AD61" s="19"/>
      <c r="AE61" s="65"/>
      <c r="AF61" s="63"/>
      <c r="AH61" s="64"/>
      <c r="AI61" s="45"/>
      <c r="AJ61" s="45"/>
      <c r="AK61" s="18"/>
      <c r="AL61" s="19"/>
      <c r="AM61" s="65"/>
      <c r="AN61" s="63"/>
    </row>
    <row r="62" spans="1:41" x14ac:dyDescent="0.25">
      <c r="B62" s="64"/>
      <c r="C62" s="45"/>
      <c r="D62" s="45"/>
      <c r="E62" s="543" t="s">
        <v>993</v>
      </c>
      <c r="F62" s="470">
        <v>4724.139932858342</v>
      </c>
      <c r="G62" s="466"/>
      <c r="H62" s="63"/>
      <c r="I62" s="16"/>
      <c r="J62" s="64"/>
      <c r="K62" s="45"/>
      <c r="L62" s="45"/>
      <c r="M62" s="18"/>
      <c r="N62" s="19"/>
      <c r="O62" s="65"/>
      <c r="P62" s="63"/>
      <c r="R62" s="64"/>
      <c r="S62" s="45"/>
      <c r="T62" s="45"/>
      <c r="U62" s="18"/>
      <c r="V62" s="19"/>
      <c r="W62" s="65"/>
      <c r="X62" s="63"/>
      <c r="Z62" s="64"/>
      <c r="AA62" s="45"/>
      <c r="AB62" s="45"/>
      <c r="AC62" s="18"/>
      <c r="AD62" s="19"/>
      <c r="AE62" s="65"/>
      <c r="AF62" s="63"/>
      <c r="AH62" s="64"/>
      <c r="AI62" s="45"/>
      <c r="AJ62" s="45"/>
      <c r="AK62" s="18"/>
      <c r="AL62" s="19"/>
      <c r="AM62" s="65"/>
      <c r="AN62" s="63"/>
    </row>
    <row r="63" spans="1:41" x14ac:dyDescent="0.25">
      <c r="B63" s="64"/>
      <c r="C63" s="45"/>
      <c r="D63" s="45"/>
      <c r="E63" s="543" t="s">
        <v>994</v>
      </c>
      <c r="F63" s="470">
        <v>0</v>
      </c>
      <c r="G63" s="466"/>
      <c r="H63" s="63"/>
      <c r="I63" s="16"/>
      <c r="J63" s="64"/>
      <c r="K63" s="45"/>
      <c r="L63" s="45"/>
      <c r="M63" s="18"/>
      <c r="N63" s="19"/>
      <c r="O63" s="65"/>
      <c r="P63" s="63"/>
      <c r="R63" s="64"/>
      <c r="S63" s="45"/>
      <c r="T63" s="45"/>
      <c r="U63" s="18"/>
      <c r="V63" s="19"/>
      <c r="W63" s="65"/>
      <c r="X63" s="63"/>
      <c r="Z63" s="64"/>
      <c r="AA63" s="45"/>
      <c r="AB63" s="45"/>
      <c r="AC63" s="18"/>
      <c r="AD63" s="19"/>
      <c r="AE63" s="65"/>
      <c r="AF63" s="63"/>
      <c r="AH63" s="64"/>
      <c r="AI63" s="45"/>
      <c r="AJ63" s="45"/>
      <c r="AK63" s="18"/>
      <c r="AL63" s="19"/>
      <c r="AM63" s="65"/>
      <c r="AN63" s="63"/>
    </row>
    <row r="64" spans="1:41" ht="30" x14ac:dyDescent="0.25">
      <c r="B64" s="64"/>
      <c r="C64" s="45"/>
      <c r="D64" s="45"/>
      <c r="E64" s="543" t="s">
        <v>995</v>
      </c>
      <c r="F64" s="470">
        <v>0</v>
      </c>
      <c r="G64" s="466"/>
      <c r="H64" s="63"/>
      <c r="I64" s="16"/>
      <c r="J64" s="64"/>
      <c r="K64" s="45"/>
      <c r="L64" s="45"/>
      <c r="M64" s="18"/>
      <c r="N64" s="19"/>
      <c r="O64" s="65"/>
      <c r="P64" s="63"/>
      <c r="R64" s="64"/>
      <c r="S64" s="45"/>
      <c r="T64" s="45"/>
      <c r="U64" s="18"/>
      <c r="V64" s="19"/>
      <c r="W64" s="65"/>
      <c r="X64" s="63"/>
      <c r="Z64" s="64"/>
      <c r="AA64" s="45"/>
      <c r="AB64" s="45"/>
      <c r="AC64" s="18"/>
      <c r="AD64" s="19"/>
      <c r="AE64" s="65"/>
      <c r="AF64" s="63"/>
      <c r="AH64" s="64"/>
      <c r="AI64" s="45"/>
      <c r="AJ64" s="45"/>
      <c r="AK64" s="18"/>
      <c r="AL64" s="19"/>
      <c r="AM64" s="65"/>
      <c r="AN64" s="63"/>
    </row>
    <row r="65" spans="2:40" x14ac:dyDescent="0.25">
      <c r="B65" s="64"/>
      <c r="C65" s="45"/>
      <c r="D65" s="45"/>
      <c r="E65" s="543" t="s">
        <v>996</v>
      </c>
      <c r="F65" s="470">
        <v>0</v>
      </c>
      <c r="G65" s="466"/>
      <c r="H65" s="63"/>
      <c r="I65" s="16"/>
      <c r="J65" s="64"/>
      <c r="K65" s="45"/>
      <c r="L65" s="45"/>
      <c r="M65" s="18"/>
      <c r="N65" s="19"/>
      <c r="O65" s="65"/>
      <c r="P65" s="63"/>
      <c r="R65" s="64"/>
      <c r="S65" s="45"/>
      <c r="T65" s="45"/>
      <c r="U65" s="18"/>
      <c r="V65" s="19"/>
      <c r="W65" s="65"/>
      <c r="X65" s="63"/>
      <c r="Z65" s="64"/>
      <c r="AA65" s="45"/>
      <c r="AB65" s="45"/>
      <c r="AC65" s="18"/>
      <c r="AD65" s="19"/>
      <c r="AE65" s="65"/>
      <c r="AF65" s="63"/>
      <c r="AH65" s="64"/>
      <c r="AI65" s="45"/>
      <c r="AJ65" s="45"/>
      <c r="AK65" s="18"/>
      <c r="AL65" s="19"/>
      <c r="AM65" s="65"/>
      <c r="AN65" s="63"/>
    </row>
    <row r="66" spans="2:40" ht="30" x14ac:dyDescent="0.25">
      <c r="B66" s="64"/>
      <c r="C66" s="45"/>
      <c r="D66" s="45"/>
      <c r="E66" s="543" t="s">
        <v>997</v>
      </c>
      <c r="F66" s="470">
        <v>6969.8956498355647</v>
      </c>
      <c r="G66" s="466"/>
      <c r="H66" s="63"/>
      <c r="I66" s="16"/>
      <c r="J66" s="64"/>
      <c r="K66" s="45"/>
      <c r="L66" s="45"/>
      <c r="M66" s="18"/>
      <c r="N66" s="19"/>
      <c r="O66" s="65"/>
      <c r="P66" s="63"/>
      <c r="R66" s="64"/>
      <c r="S66" s="45"/>
      <c r="T66" s="45"/>
      <c r="U66" s="18"/>
      <c r="V66" s="19"/>
      <c r="W66" s="65"/>
      <c r="X66" s="63"/>
      <c r="Z66" s="64"/>
      <c r="AA66" s="45"/>
      <c r="AB66" s="45"/>
      <c r="AC66" s="18"/>
      <c r="AD66" s="19"/>
      <c r="AE66" s="65"/>
      <c r="AF66" s="63"/>
      <c r="AH66" s="64"/>
      <c r="AI66" s="45"/>
      <c r="AJ66" s="45"/>
      <c r="AK66" s="18"/>
      <c r="AL66" s="19"/>
      <c r="AM66" s="65"/>
      <c r="AN66" s="63"/>
    </row>
    <row r="67" spans="2:40" ht="30" x14ac:dyDescent="0.25">
      <c r="B67" s="64"/>
      <c r="C67" s="45"/>
      <c r="D67" s="45"/>
      <c r="E67" s="543" t="s">
        <v>998</v>
      </c>
      <c r="F67" s="470">
        <v>3065.0835392968265</v>
      </c>
      <c r="G67" s="466"/>
      <c r="H67" s="63"/>
      <c r="I67" s="16"/>
      <c r="J67" s="64"/>
      <c r="K67" s="45"/>
      <c r="L67" s="45"/>
      <c r="M67" s="18"/>
      <c r="N67" s="19"/>
      <c r="O67" s="65"/>
      <c r="P67" s="63"/>
      <c r="R67" s="64"/>
      <c r="S67" s="45"/>
      <c r="T67" s="45"/>
      <c r="U67" s="18"/>
      <c r="V67" s="19"/>
      <c r="W67" s="65"/>
      <c r="X67" s="63"/>
      <c r="Z67" s="64"/>
      <c r="AA67" s="45"/>
      <c r="AB67" s="45"/>
      <c r="AC67" s="18"/>
      <c r="AD67" s="19"/>
      <c r="AE67" s="65"/>
      <c r="AF67" s="63"/>
      <c r="AH67" s="64"/>
      <c r="AI67" s="45"/>
      <c r="AJ67" s="45"/>
      <c r="AK67" s="18"/>
      <c r="AL67" s="19"/>
      <c r="AM67" s="65"/>
      <c r="AN67" s="63"/>
    </row>
    <row r="68" spans="2:40" ht="30" x14ac:dyDescent="0.25">
      <c r="B68" s="64"/>
      <c r="C68" s="45"/>
      <c r="D68" s="45"/>
      <c r="E68" s="543" t="s">
        <v>999</v>
      </c>
      <c r="F68" s="470">
        <v>0</v>
      </c>
      <c r="G68" s="466"/>
      <c r="H68" s="63"/>
      <c r="I68" s="16"/>
      <c r="J68" s="64"/>
      <c r="K68" s="45"/>
      <c r="L68" s="45"/>
      <c r="M68" s="18"/>
      <c r="N68" s="19"/>
      <c r="O68" s="65"/>
      <c r="P68" s="63"/>
      <c r="R68" s="64"/>
      <c r="S68" s="45"/>
      <c r="T68" s="45"/>
      <c r="U68" s="18"/>
      <c r="V68" s="19"/>
      <c r="W68" s="65"/>
      <c r="X68" s="63"/>
      <c r="Z68" s="64"/>
      <c r="AA68" s="45"/>
      <c r="AB68" s="45"/>
      <c r="AC68" s="18"/>
      <c r="AD68" s="19"/>
      <c r="AE68" s="65"/>
      <c r="AF68" s="63"/>
      <c r="AH68" s="64"/>
      <c r="AI68" s="45"/>
      <c r="AJ68" s="45"/>
      <c r="AK68" s="18"/>
      <c r="AL68" s="19"/>
      <c r="AM68" s="65"/>
      <c r="AN68" s="63"/>
    </row>
    <row r="69" spans="2:40" ht="45" x14ac:dyDescent="0.25">
      <c r="B69" s="64"/>
      <c r="C69" s="45"/>
      <c r="D69" s="45"/>
      <c r="E69" s="543" t="s">
        <v>1000</v>
      </c>
      <c r="F69" s="470">
        <v>0</v>
      </c>
      <c r="G69" s="466"/>
      <c r="H69" s="63"/>
      <c r="I69" s="16"/>
      <c r="J69" s="64"/>
      <c r="K69" s="45"/>
      <c r="L69" s="45"/>
      <c r="M69" s="18"/>
      <c r="N69" s="19"/>
      <c r="O69" s="65"/>
      <c r="P69" s="63"/>
      <c r="R69" s="64"/>
      <c r="S69" s="45"/>
      <c r="T69" s="45"/>
      <c r="U69" s="18"/>
      <c r="V69" s="19"/>
      <c r="W69" s="65"/>
      <c r="X69" s="63"/>
      <c r="Z69" s="64"/>
      <c r="AA69" s="45"/>
      <c r="AB69" s="45"/>
      <c r="AC69" s="18"/>
      <c r="AD69" s="19"/>
      <c r="AE69" s="65"/>
      <c r="AF69" s="63"/>
      <c r="AH69" s="64"/>
      <c r="AI69" s="45"/>
      <c r="AJ69" s="45"/>
      <c r="AK69" s="18"/>
      <c r="AL69" s="19"/>
      <c r="AM69" s="65"/>
      <c r="AN69" s="63"/>
    </row>
    <row r="70" spans="2:40" ht="30" x14ac:dyDescent="0.25">
      <c r="B70" s="64"/>
      <c r="C70" s="45"/>
      <c r="D70" s="45"/>
      <c r="E70" s="543" t="s">
        <v>1001</v>
      </c>
      <c r="F70" s="470">
        <v>1189.6369736393624</v>
      </c>
      <c r="G70" s="466"/>
      <c r="H70" s="63"/>
      <c r="I70" s="16"/>
      <c r="J70" s="64"/>
      <c r="K70" s="45"/>
      <c r="L70" s="45"/>
      <c r="M70" s="18"/>
      <c r="N70" s="19"/>
      <c r="O70" s="65"/>
      <c r="P70" s="63"/>
      <c r="R70" s="64"/>
      <c r="S70" s="45"/>
      <c r="T70" s="45"/>
      <c r="U70" s="18"/>
      <c r="V70" s="19"/>
      <c r="W70" s="65"/>
      <c r="X70" s="63"/>
      <c r="Z70" s="64"/>
      <c r="AA70" s="45"/>
      <c r="AB70" s="45"/>
      <c r="AC70" s="18"/>
      <c r="AD70" s="19"/>
      <c r="AE70" s="65"/>
      <c r="AF70" s="63"/>
      <c r="AH70" s="64"/>
      <c r="AI70" s="45"/>
      <c r="AJ70" s="45"/>
      <c r="AK70" s="18"/>
      <c r="AL70" s="19"/>
      <c r="AM70" s="65"/>
      <c r="AN70" s="63"/>
    </row>
    <row r="71" spans="2:40" ht="30" x14ac:dyDescent="0.25">
      <c r="B71" s="64"/>
      <c r="C71" s="45"/>
      <c r="D71" s="45"/>
      <c r="E71" s="543" t="s">
        <v>1002</v>
      </c>
      <c r="F71" s="470">
        <v>525.00902045447026</v>
      </c>
      <c r="G71" s="466"/>
      <c r="H71" s="63"/>
      <c r="I71" s="16"/>
      <c r="J71" s="64"/>
      <c r="K71" s="45"/>
      <c r="L71" s="45"/>
      <c r="M71" s="18"/>
      <c r="N71" s="19"/>
      <c r="O71" s="65"/>
      <c r="P71" s="63"/>
      <c r="R71" s="64"/>
      <c r="S71" s="45"/>
      <c r="T71" s="45"/>
      <c r="U71" s="18"/>
      <c r="V71" s="19"/>
      <c r="W71" s="65"/>
      <c r="X71" s="63"/>
      <c r="Z71" s="64"/>
      <c r="AA71" s="45"/>
      <c r="AB71" s="45"/>
      <c r="AC71" s="18"/>
      <c r="AD71" s="19"/>
      <c r="AE71" s="65"/>
      <c r="AF71" s="63"/>
      <c r="AH71" s="64"/>
      <c r="AI71" s="45"/>
      <c r="AJ71" s="45"/>
      <c r="AK71" s="18"/>
      <c r="AL71" s="19"/>
      <c r="AM71" s="65"/>
      <c r="AN71" s="63"/>
    </row>
    <row r="72" spans="2:40" ht="30" x14ac:dyDescent="0.25">
      <c r="B72" s="64"/>
      <c r="C72" s="45"/>
      <c r="D72" s="45"/>
      <c r="E72" s="543" t="s">
        <v>1003</v>
      </c>
      <c r="F72" s="470">
        <v>1055.182651557167</v>
      </c>
      <c r="G72" s="466"/>
      <c r="H72" s="63"/>
      <c r="I72" s="16"/>
      <c r="J72" s="64"/>
      <c r="K72" s="45"/>
      <c r="L72" s="45"/>
      <c r="M72" s="18"/>
      <c r="N72" s="19"/>
      <c r="O72" s="65"/>
      <c r="P72" s="63"/>
      <c r="R72" s="64"/>
      <c r="S72" s="45"/>
      <c r="T72" s="45"/>
      <c r="U72" s="18"/>
      <c r="V72" s="19"/>
      <c r="W72" s="65"/>
      <c r="X72" s="63"/>
      <c r="Z72" s="64"/>
      <c r="AA72" s="45"/>
      <c r="AB72" s="45"/>
      <c r="AC72" s="18"/>
      <c r="AD72" s="19"/>
      <c r="AE72" s="65"/>
      <c r="AF72" s="63"/>
      <c r="AH72" s="64"/>
      <c r="AI72" s="45"/>
      <c r="AJ72" s="45"/>
      <c r="AK72" s="18"/>
      <c r="AL72" s="19"/>
      <c r="AM72" s="65"/>
      <c r="AN72" s="63"/>
    </row>
    <row r="73" spans="2:40" ht="45" x14ac:dyDescent="0.25">
      <c r="B73" s="64"/>
      <c r="C73" s="45"/>
      <c r="D73" s="45"/>
      <c r="E73" s="543" t="s">
        <v>1004</v>
      </c>
      <c r="F73" s="470">
        <v>83.318164600676226</v>
      </c>
      <c r="G73" s="466"/>
      <c r="H73" s="63"/>
      <c r="I73" s="16"/>
      <c r="J73" s="64"/>
      <c r="K73" s="45"/>
      <c r="L73" s="45"/>
      <c r="M73" s="18"/>
      <c r="N73" s="19"/>
      <c r="O73" s="65"/>
      <c r="P73" s="63"/>
      <c r="R73" s="64"/>
      <c r="S73" s="45"/>
      <c r="T73" s="45"/>
      <c r="U73" s="18"/>
      <c r="V73" s="19"/>
      <c r="W73" s="65"/>
      <c r="X73" s="63"/>
      <c r="Z73" s="64"/>
      <c r="AA73" s="45"/>
      <c r="AB73" s="45"/>
      <c r="AC73" s="18"/>
      <c r="AD73" s="19"/>
      <c r="AE73" s="65"/>
      <c r="AF73" s="63"/>
      <c r="AH73" s="64"/>
      <c r="AI73" s="45"/>
      <c r="AJ73" s="45"/>
      <c r="AK73" s="18"/>
      <c r="AL73" s="19"/>
      <c r="AM73" s="65"/>
      <c r="AN73" s="63"/>
    </row>
    <row r="74" spans="2:40" ht="30" x14ac:dyDescent="0.25">
      <c r="B74" s="64"/>
      <c r="C74" s="45"/>
      <c r="D74" s="45"/>
      <c r="E74" s="543" t="s">
        <v>1005</v>
      </c>
      <c r="F74" s="470">
        <v>0</v>
      </c>
      <c r="G74" s="466"/>
      <c r="H74" s="63"/>
      <c r="I74" s="16"/>
      <c r="J74" s="64"/>
      <c r="K74" s="45"/>
      <c r="L74" s="45"/>
      <c r="M74" s="18"/>
      <c r="N74" s="19"/>
      <c r="O74" s="65"/>
      <c r="P74" s="63"/>
      <c r="R74" s="64"/>
      <c r="S74" s="45"/>
      <c r="T74" s="45"/>
      <c r="U74" s="18"/>
      <c r="V74" s="19"/>
      <c r="W74" s="65"/>
      <c r="X74" s="63"/>
      <c r="Z74" s="64"/>
      <c r="AA74" s="45"/>
      <c r="AB74" s="45"/>
      <c r="AC74" s="18"/>
      <c r="AD74" s="19"/>
      <c r="AE74" s="65"/>
      <c r="AF74" s="63"/>
      <c r="AH74" s="64"/>
      <c r="AI74" s="45"/>
      <c r="AJ74" s="45"/>
      <c r="AK74" s="18"/>
      <c r="AL74" s="19"/>
      <c r="AM74" s="65"/>
      <c r="AN74" s="63"/>
    </row>
    <row r="75" spans="2:40" ht="30" x14ac:dyDescent="0.25">
      <c r="B75" s="64"/>
      <c r="C75" s="45"/>
      <c r="D75" s="45"/>
      <c r="E75" s="543" t="s">
        <v>1006</v>
      </c>
      <c r="F75" s="470">
        <v>0</v>
      </c>
      <c r="G75" s="466"/>
      <c r="H75" s="63"/>
      <c r="I75" s="16"/>
      <c r="J75" s="64"/>
      <c r="K75" s="45"/>
      <c r="L75" s="45"/>
      <c r="M75" s="18"/>
      <c r="N75" s="19"/>
      <c r="O75" s="65"/>
      <c r="P75" s="63"/>
      <c r="R75" s="64"/>
      <c r="S75" s="45"/>
      <c r="T75" s="45"/>
      <c r="U75" s="18"/>
      <c r="V75" s="19"/>
      <c r="W75" s="65"/>
      <c r="X75" s="63"/>
      <c r="Z75" s="64"/>
      <c r="AA75" s="45"/>
      <c r="AB75" s="45"/>
      <c r="AC75" s="18"/>
      <c r="AD75" s="19"/>
      <c r="AE75" s="65"/>
      <c r="AF75" s="63"/>
      <c r="AH75" s="64"/>
      <c r="AI75" s="45"/>
      <c r="AJ75" s="45"/>
      <c r="AK75" s="18"/>
      <c r="AL75" s="19"/>
      <c r="AM75" s="65"/>
      <c r="AN75" s="63"/>
    </row>
    <row r="76" spans="2:40" ht="30" x14ac:dyDescent="0.25">
      <c r="B76" s="64"/>
      <c r="C76" s="45"/>
      <c r="D76" s="45"/>
      <c r="E76" s="543" t="s">
        <v>1007</v>
      </c>
      <c r="F76" s="470">
        <v>298.26508480772623</v>
      </c>
      <c r="G76" s="466"/>
      <c r="H76" s="63"/>
      <c r="I76" s="16"/>
      <c r="J76" s="64"/>
      <c r="K76" s="45"/>
      <c r="L76" s="45"/>
      <c r="M76" s="18"/>
      <c r="N76" s="19"/>
      <c r="O76" s="65"/>
      <c r="P76" s="63"/>
      <c r="R76" s="64"/>
      <c r="S76" s="45"/>
      <c r="T76" s="45"/>
      <c r="U76" s="18"/>
      <c r="V76" s="19"/>
      <c r="W76" s="65"/>
      <c r="X76" s="63"/>
      <c r="Z76" s="64"/>
      <c r="AA76" s="45"/>
      <c r="AB76" s="45"/>
      <c r="AC76" s="18"/>
      <c r="AD76" s="19"/>
      <c r="AE76" s="65"/>
      <c r="AF76" s="63"/>
      <c r="AH76" s="64"/>
      <c r="AI76" s="45"/>
      <c r="AJ76" s="45"/>
      <c r="AK76" s="18"/>
      <c r="AL76" s="19"/>
      <c r="AM76" s="65"/>
      <c r="AN76" s="63"/>
    </row>
    <row r="77" spans="2:40" ht="45" x14ac:dyDescent="0.25">
      <c r="B77" s="64"/>
      <c r="C77" s="45"/>
      <c r="D77" s="45"/>
      <c r="E77" s="543" t="s">
        <v>1008</v>
      </c>
      <c r="F77" s="470">
        <v>0</v>
      </c>
      <c r="G77" s="466"/>
      <c r="H77" s="63"/>
      <c r="I77" s="16"/>
      <c r="J77" s="64"/>
      <c r="K77" s="45"/>
      <c r="L77" s="45"/>
      <c r="M77" s="18"/>
      <c r="N77" s="19"/>
      <c r="O77" s="65"/>
      <c r="P77" s="63"/>
      <c r="R77" s="64"/>
      <c r="S77" s="45"/>
      <c r="T77" s="45"/>
      <c r="U77" s="18"/>
      <c r="V77" s="19"/>
      <c r="W77" s="65"/>
      <c r="X77" s="63"/>
      <c r="Z77" s="64"/>
      <c r="AA77" s="45"/>
      <c r="AB77" s="45"/>
      <c r="AC77" s="18"/>
      <c r="AD77" s="19"/>
      <c r="AE77" s="65"/>
      <c r="AF77" s="63"/>
      <c r="AH77" s="64"/>
      <c r="AI77" s="45"/>
      <c r="AJ77" s="45"/>
      <c r="AK77" s="18"/>
      <c r="AL77" s="19"/>
      <c r="AM77" s="65"/>
      <c r="AN77" s="63"/>
    </row>
    <row r="78" spans="2:40" ht="30" x14ac:dyDescent="0.25">
      <c r="B78" s="64"/>
      <c r="C78" s="45"/>
      <c r="D78" s="45"/>
      <c r="E78" s="543" t="s">
        <v>1009</v>
      </c>
      <c r="F78" s="470">
        <v>8973.4639387316929</v>
      </c>
      <c r="G78" s="466"/>
      <c r="H78" s="63"/>
      <c r="I78" s="16"/>
      <c r="J78" s="64"/>
      <c r="K78" s="45"/>
      <c r="L78" s="45"/>
      <c r="M78" s="18"/>
      <c r="N78" s="19"/>
      <c r="O78" s="65"/>
      <c r="P78" s="63"/>
      <c r="R78" s="64"/>
      <c r="S78" s="45"/>
      <c r="T78" s="45"/>
      <c r="U78" s="18"/>
      <c r="V78" s="19"/>
      <c r="W78" s="65"/>
      <c r="X78" s="63"/>
      <c r="Z78" s="64"/>
      <c r="AA78" s="45"/>
      <c r="AB78" s="45"/>
      <c r="AC78" s="18"/>
      <c r="AD78" s="19"/>
      <c r="AE78" s="65"/>
      <c r="AF78" s="63"/>
      <c r="AH78" s="64"/>
      <c r="AI78" s="45"/>
      <c r="AJ78" s="45"/>
      <c r="AK78" s="18"/>
      <c r="AL78" s="19"/>
      <c r="AM78" s="65"/>
      <c r="AN78" s="63"/>
    </row>
    <row r="79" spans="2:40" ht="45" x14ac:dyDescent="0.25">
      <c r="B79" s="64"/>
      <c r="C79" s="45"/>
      <c r="D79" s="45"/>
      <c r="E79" s="543" t="s">
        <v>1010</v>
      </c>
      <c r="F79" s="470">
        <v>0</v>
      </c>
      <c r="G79" s="466"/>
      <c r="H79" s="63"/>
      <c r="I79" s="16"/>
      <c r="J79" s="64"/>
      <c r="K79" s="45"/>
      <c r="L79" s="45"/>
      <c r="M79" s="18"/>
      <c r="N79" s="19"/>
      <c r="O79" s="65"/>
      <c r="P79" s="63"/>
      <c r="R79" s="64"/>
      <c r="S79" s="45"/>
      <c r="T79" s="45"/>
      <c r="U79" s="18"/>
      <c r="V79" s="19"/>
      <c r="W79" s="65"/>
      <c r="X79" s="63"/>
      <c r="Z79" s="64"/>
      <c r="AA79" s="45"/>
      <c r="AB79" s="45"/>
      <c r="AC79" s="18"/>
      <c r="AD79" s="19"/>
      <c r="AE79" s="65"/>
      <c r="AF79" s="63"/>
      <c r="AH79" s="64"/>
      <c r="AI79" s="45"/>
      <c r="AJ79" s="45"/>
      <c r="AK79" s="18"/>
      <c r="AL79" s="19"/>
      <c r="AM79" s="65"/>
      <c r="AN79" s="63"/>
    </row>
    <row r="80" spans="2:40" ht="36.75" customHeight="1" x14ac:dyDescent="0.25">
      <c r="B80" s="64"/>
      <c r="C80" s="45"/>
      <c r="D80" s="45"/>
      <c r="E80" s="543" t="s">
        <v>1011</v>
      </c>
      <c r="F80" s="470">
        <v>0</v>
      </c>
      <c r="G80" s="466"/>
      <c r="H80" s="63"/>
      <c r="I80" s="16"/>
      <c r="J80" s="64"/>
      <c r="K80" s="45"/>
      <c r="L80" s="45"/>
      <c r="M80" s="18"/>
      <c r="N80" s="19"/>
      <c r="O80" s="65"/>
      <c r="P80" s="63"/>
      <c r="R80" s="64"/>
      <c r="S80" s="45"/>
      <c r="T80" s="45"/>
      <c r="U80" s="18"/>
      <c r="V80" s="19"/>
      <c r="W80" s="65"/>
      <c r="X80" s="63"/>
      <c r="Z80" s="64"/>
      <c r="AA80" s="45"/>
      <c r="AB80" s="45"/>
      <c r="AC80" s="18"/>
      <c r="AD80" s="19"/>
      <c r="AE80" s="65"/>
      <c r="AF80" s="63"/>
      <c r="AH80" s="64"/>
      <c r="AI80" s="45"/>
      <c r="AJ80" s="45"/>
      <c r="AK80" s="18"/>
      <c r="AL80" s="19"/>
      <c r="AM80" s="65"/>
      <c r="AN80" s="63"/>
    </row>
    <row r="81" spans="2:40" ht="30" x14ac:dyDescent="0.25">
      <c r="B81" s="64"/>
      <c r="C81" s="45"/>
      <c r="D81" s="45"/>
      <c r="E81" s="543" t="s">
        <v>1012</v>
      </c>
      <c r="F81" s="470">
        <v>13.370299443220651</v>
      </c>
      <c r="G81" s="466"/>
      <c r="H81" s="63"/>
      <c r="I81" s="16"/>
      <c r="J81" s="64"/>
      <c r="K81" s="45"/>
      <c r="L81" s="45"/>
      <c r="M81" s="18"/>
      <c r="N81" s="19"/>
      <c r="O81" s="65"/>
      <c r="P81" s="63"/>
      <c r="R81" s="64"/>
      <c r="S81" s="45"/>
      <c r="T81" s="45"/>
      <c r="U81" s="18"/>
      <c r="V81" s="19"/>
      <c r="W81" s="65"/>
      <c r="X81" s="63"/>
      <c r="Z81" s="64"/>
      <c r="AA81" s="45"/>
      <c r="AB81" s="45"/>
      <c r="AC81" s="18"/>
      <c r="AD81" s="19"/>
      <c r="AE81" s="65"/>
      <c r="AF81" s="63"/>
      <c r="AH81" s="64"/>
      <c r="AI81" s="45"/>
      <c r="AJ81" s="45"/>
      <c r="AK81" s="18"/>
      <c r="AL81" s="19"/>
      <c r="AM81" s="65"/>
      <c r="AN81" s="63"/>
    </row>
    <row r="82" spans="2:40" ht="60" x14ac:dyDescent="0.25">
      <c r="B82" s="64"/>
      <c r="C82" s="45"/>
      <c r="D82" s="45"/>
      <c r="E82" s="543" t="s">
        <v>1013</v>
      </c>
      <c r="F82" s="470">
        <v>3346.6710467217231</v>
      </c>
      <c r="G82" s="466"/>
      <c r="H82" s="63"/>
      <c r="I82" s="16"/>
      <c r="J82" s="64"/>
      <c r="K82" s="45"/>
      <c r="L82" s="45"/>
      <c r="M82" s="18"/>
      <c r="N82" s="19"/>
      <c r="O82" s="65"/>
      <c r="P82" s="63"/>
      <c r="R82" s="64"/>
      <c r="S82" s="45"/>
      <c r="T82" s="45"/>
      <c r="U82" s="18"/>
      <c r="V82" s="19"/>
      <c r="W82" s="65"/>
      <c r="X82" s="63"/>
      <c r="Z82" s="64"/>
      <c r="AA82" s="45"/>
      <c r="AB82" s="45"/>
      <c r="AC82" s="18"/>
      <c r="AD82" s="19"/>
      <c r="AE82" s="65"/>
      <c r="AF82" s="63"/>
      <c r="AH82" s="64"/>
      <c r="AI82" s="45"/>
      <c r="AJ82" s="45"/>
      <c r="AK82" s="18"/>
      <c r="AL82" s="19"/>
      <c r="AM82" s="65"/>
      <c r="AN82" s="63"/>
    </row>
    <row r="83" spans="2:40" ht="30" x14ac:dyDescent="0.25">
      <c r="B83" s="64"/>
      <c r="C83" s="45"/>
      <c r="D83" s="45"/>
      <c r="E83" s="543" t="s">
        <v>1014</v>
      </c>
      <c r="F83" s="470">
        <v>0</v>
      </c>
      <c r="G83" s="466"/>
      <c r="H83" s="63"/>
      <c r="I83" s="16"/>
      <c r="J83" s="64"/>
      <c r="K83" s="45"/>
      <c r="L83" s="45"/>
      <c r="M83" s="18"/>
      <c r="N83" s="19"/>
      <c r="O83" s="65"/>
      <c r="P83" s="63"/>
      <c r="R83" s="64"/>
      <c r="S83" s="45"/>
      <c r="T83" s="45"/>
      <c r="U83" s="18"/>
      <c r="V83" s="19"/>
      <c r="W83" s="65"/>
      <c r="X83" s="63"/>
      <c r="Z83" s="64"/>
      <c r="AA83" s="45"/>
      <c r="AB83" s="45"/>
      <c r="AC83" s="18"/>
      <c r="AD83" s="19"/>
      <c r="AE83" s="65"/>
      <c r="AF83" s="63"/>
      <c r="AH83" s="64"/>
      <c r="AI83" s="45"/>
      <c r="AJ83" s="45"/>
      <c r="AK83" s="18"/>
      <c r="AL83" s="19"/>
      <c r="AM83" s="65"/>
      <c r="AN83" s="63"/>
    </row>
    <row r="84" spans="2:40" ht="30" x14ac:dyDescent="0.25">
      <c r="B84" s="64"/>
      <c r="C84" s="45"/>
      <c r="D84" s="45"/>
      <c r="E84" s="543" t="s">
        <v>1015</v>
      </c>
      <c r="F84" s="470">
        <v>5856.6743317630153</v>
      </c>
      <c r="G84" s="466"/>
      <c r="H84" s="63"/>
      <c r="I84" s="16"/>
      <c r="J84" s="64"/>
      <c r="K84" s="45"/>
      <c r="L84" s="45"/>
      <c r="M84" s="18"/>
      <c r="N84" s="19"/>
      <c r="O84" s="65"/>
      <c r="P84" s="63"/>
      <c r="R84" s="64"/>
      <c r="S84" s="45"/>
      <c r="T84" s="45"/>
      <c r="U84" s="18"/>
      <c r="V84" s="19"/>
      <c r="W84" s="65"/>
      <c r="X84" s="63"/>
      <c r="Z84" s="64"/>
      <c r="AA84" s="45"/>
      <c r="AB84" s="45"/>
      <c r="AC84" s="18"/>
      <c r="AD84" s="19"/>
      <c r="AE84" s="65"/>
      <c r="AF84" s="63"/>
      <c r="AH84" s="64"/>
      <c r="AI84" s="45"/>
      <c r="AJ84" s="45"/>
      <c r="AK84" s="18"/>
      <c r="AL84" s="19"/>
      <c r="AM84" s="65"/>
      <c r="AN84" s="63"/>
    </row>
    <row r="85" spans="2:40" ht="30" x14ac:dyDescent="0.25">
      <c r="B85" s="64"/>
      <c r="C85" s="45"/>
      <c r="D85" s="45"/>
      <c r="E85" s="543" t="s">
        <v>1016</v>
      </c>
      <c r="F85" s="470">
        <v>0</v>
      </c>
      <c r="G85" s="466"/>
      <c r="H85" s="63"/>
      <c r="I85" s="16"/>
      <c r="J85" s="64"/>
      <c r="K85" s="45"/>
      <c r="L85" s="45"/>
      <c r="M85" s="18"/>
      <c r="N85" s="19"/>
      <c r="O85" s="65"/>
      <c r="P85" s="63"/>
      <c r="R85" s="64"/>
      <c r="S85" s="45"/>
      <c r="T85" s="45"/>
      <c r="U85" s="18"/>
      <c r="V85" s="19"/>
      <c r="W85" s="65"/>
      <c r="X85" s="63"/>
      <c r="Z85" s="64"/>
      <c r="AA85" s="45"/>
      <c r="AB85" s="45"/>
      <c r="AC85" s="18"/>
      <c r="AD85" s="19"/>
      <c r="AE85" s="65"/>
      <c r="AF85" s="63"/>
      <c r="AH85" s="64"/>
      <c r="AI85" s="45"/>
      <c r="AJ85" s="45"/>
      <c r="AK85" s="18"/>
      <c r="AL85" s="19"/>
      <c r="AM85" s="65"/>
      <c r="AN85" s="63"/>
    </row>
    <row r="86" spans="2:40" ht="30" x14ac:dyDescent="0.25">
      <c r="B86" s="64"/>
      <c r="C86" s="45"/>
      <c r="D86" s="45"/>
      <c r="E86" s="543" t="s">
        <v>1017</v>
      </c>
      <c r="F86" s="470">
        <v>2968.4274961286947</v>
      </c>
      <c r="G86" s="466"/>
      <c r="H86" s="63"/>
      <c r="I86" s="16"/>
      <c r="J86" s="64"/>
      <c r="K86" s="45"/>
      <c r="L86" s="45"/>
      <c r="M86" s="18"/>
      <c r="N86" s="19"/>
      <c r="O86" s="65"/>
      <c r="P86" s="63"/>
      <c r="R86" s="64"/>
      <c r="S86" s="45"/>
      <c r="T86" s="45"/>
      <c r="U86" s="18"/>
      <c r="V86" s="19"/>
      <c r="W86" s="65"/>
      <c r="X86" s="63"/>
      <c r="Z86" s="64"/>
      <c r="AA86" s="45"/>
      <c r="AB86" s="45"/>
      <c r="AC86" s="18"/>
      <c r="AD86" s="19"/>
      <c r="AE86" s="65"/>
      <c r="AF86" s="63"/>
      <c r="AH86" s="64"/>
      <c r="AI86" s="45"/>
      <c r="AJ86" s="45"/>
      <c r="AK86" s="18"/>
      <c r="AL86" s="19"/>
      <c r="AM86" s="65"/>
      <c r="AN86" s="63"/>
    </row>
    <row r="87" spans="2:40" ht="30" x14ac:dyDescent="0.25">
      <c r="B87" s="64"/>
      <c r="C87" s="45"/>
      <c r="D87" s="45"/>
      <c r="E87" s="543" t="s">
        <v>1018</v>
      </c>
      <c r="F87" s="470">
        <v>5090.1124957246839</v>
      </c>
      <c r="G87" s="466"/>
      <c r="H87" s="63"/>
      <c r="I87" s="16"/>
      <c r="J87" s="64"/>
      <c r="K87" s="45"/>
      <c r="L87" s="45"/>
      <c r="M87" s="18"/>
      <c r="N87" s="19"/>
      <c r="O87" s="65"/>
      <c r="P87" s="63"/>
      <c r="R87" s="64"/>
      <c r="S87" s="45"/>
      <c r="T87" s="45"/>
      <c r="U87" s="18"/>
      <c r="V87" s="19"/>
      <c r="W87" s="65"/>
      <c r="X87" s="63"/>
      <c r="Z87" s="64"/>
      <c r="AA87" s="45"/>
      <c r="AB87" s="45"/>
      <c r="AC87" s="18"/>
      <c r="AD87" s="19"/>
      <c r="AE87" s="65"/>
      <c r="AF87" s="63"/>
      <c r="AH87" s="64"/>
      <c r="AI87" s="45"/>
      <c r="AJ87" s="45"/>
      <c r="AK87" s="18"/>
      <c r="AL87" s="19"/>
      <c r="AM87" s="65"/>
      <c r="AN87" s="63"/>
    </row>
    <row r="88" spans="2:40" ht="45" x14ac:dyDescent="0.25">
      <c r="B88" s="64"/>
      <c r="C88" s="45"/>
      <c r="D88" s="45"/>
      <c r="E88" s="543" t="s">
        <v>1019</v>
      </c>
      <c r="F88" s="470">
        <v>8217.4295445270182</v>
      </c>
      <c r="G88" s="466"/>
      <c r="H88" s="63"/>
      <c r="I88" s="16"/>
      <c r="J88" s="64"/>
      <c r="K88" s="45"/>
      <c r="L88" s="45"/>
      <c r="M88" s="18"/>
      <c r="N88" s="19"/>
      <c r="O88" s="65"/>
      <c r="P88" s="63"/>
      <c r="R88" s="64"/>
      <c r="S88" s="45"/>
      <c r="T88" s="45"/>
      <c r="U88" s="18"/>
      <c r="V88" s="19"/>
      <c r="W88" s="65"/>
      <c r="X88" s="63"/>
      <c r="Z88" s="64"/>
      <c r="AA88" s="45"/>
      <c r="AB88" s="45"/>
      <c r="AC88" s="18"/>
      <c r="AD88" s="19"/>
      <c r="AE88" s="65"/>
      <c r="AF88" s="63"/>
      <c r="AH88" s="64"/>
      <c r="AI88" s="45"/>
      <c r="AJ88" s="45"/>
      <c r="AK88" s="18"/>
      <c r="AL88" s="19"/>
      <c r="AM88" s="65"/>
      <c r="AN88" s="63"/>
    </row>
    <row r="89" spans="2:40" ht="45" x14ac:dyDescent="0.25">
      <c r="B89" s="64"/>
      <c r="C89" s="45"/>
      <c r="D89" s="45"/>
      <c r="E89" s="543" t="s">
        <v>1020</v>
      </c>
      <c r="F89" s="470">
        <v>0</v>
      </c>
      <c r="G89" s="466"/>
      <c r="H89" s="63"/>
      <c r="I89" s="16"/>
      <c r="J89" s="64"/>
      <c r="K89" s="45"/>
      <c r="L89" s="45"/>
      <c r="M89" s="18"/>
      <c r="N89" s="19"/>
      <c r="O89" s="65"/>
      <c r="P89" s="63"/>
      <c r="R89" s="64"/>
      <c r="S89" s="45"/>
      <c r="T89" s="45"/>
      <c r="U89" s="18"/>
      <c r="V89" s="19"/>
      <c r="W89" s="65"/>
      <c r="X89" s="63"/>
      <c r="Z89" s="64"/>
      <c r="AA89" s="45"/>
      <c r="AB89" s="45"/>
      <c r="AC89" s="18"/>
      <c r="AD89" s="19"/>
      <c r="AE89" s="65"/>
      <c r="AF89" s="63"/>
      <c r="AH89" s="64"/>
      <c r="AI89" s="45"/>
      <c r="AJ89" s="45"/>
      <c r="AK89" s="18"/>
      <c r="AL89" s="19"/>
      <c r="AM89" s="65"/>
      <c r="AN89" s="63"/>
    </row>
    <row r="90" spans="2:40" ht="30" x14ac:dyDescent="0.25">
      <c r="B90" s="64"/>
      <c r="C90" s="45"/>
      <c r="D90" s="45"/>
      <c r="E90" s="543" t="s">
        <v>1021</v>
      </c>
      <c r="F90" s="470">
        <v>2753.3341590633509</v>
      </c>
      <c r="G90" s="466"/>
      <c r="H90" s="63"/>
      <c r="I90" s="16"/>
      <c r="J90" s="64"/>
      <c r="K90" s="45"/>
      <c r="L90" s="45"/>
      <c r="M90" s="18"/>
      <c r="N90" s="19"/>
      <c r="O90" s="65"/>
      <c r="P90" s="63"/>
      <c r="R90" s="64"/>
      <c r="S90" s="45"/>
      <c r="T90" s="45"/>
      <c r="U90" s="18"/>
      <c r="V90" s="19"/>
      <c r="W90" s="65"/>
      <c r="X90" s="63"/>
      <c r="Z90" s="64"/>
      <c r="AA90" s="45"/>
      <c r="AB90" s="45"/>
      <c r="AC90" s="18"/>
      <c r="AD90" s="19"/>
      <c r="AE90" s="65"/>
      <c r="AF90" s="63"/>
      <c r="AH90" s="64"/>
      <c r="AI90" s="45"/>
      <c r="AJ90" s="45"/>
      <c r="AK90" s="18"/>
      <c r="AL90" s="19"/>
      <c r="AM90" s="65"/>
      <c r="AN90" s="63"/>
    </row>
    <row r="91" spans="2:40" ht="45" x14ac:dyDescent="0.25">
      <c r="B91" s="64"/>
      <c r="C91" s="45"/>
      <c r="D91" s="45"/>
      <c r="E91" s="543" t="s">
        <v>1022</v>
      </c>
      <c r="F91" s="470">
        <v>2225.2034614677373</v>
      </c>
      <c r="G91" s="466"/>
      <c r="H91" s="63"/>
      <c r="I91" s="16"/>
      <c r="J91" s="64"/>
      <c r="K91" s="45"/>
      <c r="L91" s="45"/>
      <c r="M91" s="18"/>
      <c r="N91" s="19"/>
      <c r="O91" s="65"/>
      <c r="P91" s="63"/>
      <c r="R91" s="64"/>
      <c r="S91" s="45"/>
      <c r="T91" s="45"/>
      <c r="U91" s="18"/>
      <c r="V91" s="19"/>
      <c r="W91" s="65"/>
      <c r="X91" s="63"/>
      <c r="Z91" s="64"/>
      <c r="AA91" s="45"/>
      <c r="AB91" s="45"/>
      <c r="AC91" s="18"/>
      <c r="AD91" s="19"/>
      <c r="AE91" s="65"/>
      <c r="AF91" s="63"/>
      <c r="AH91" s="64"/>
      <c r="AI91" s="45"/>
      <c r="AJ91" s="45"/>
      <c r="AK91" s="18"/>
      <c r="AL91" s="19"/>
      <c r="AM91" s="65"/>
      <c r="AN91" s="63"/>
    </row>
    <row r="92" spans="2:40" ht="45" x14ac:dyDescent="0.25">
      <c r="B92" s="64"/>
      <c r="C92" s="45"/>
      <c r="D92" s="45"/>
      <c r="E92" s="543" t="s">
        <v>1023</v>
      </c>
      <c r="F92" s="470">
        <v>10.458347021005384</v>
      </c>
      <c r="G92" s="466"/>
      <c r="H92" s="63"/>
      <c r="I92" s="16"/>
      <c r="J92" s="64"/>
      <c r="K92" s="45"/>
      <c r="L92" s="45"/>
      <c r="M92" s="18"/>
      <c r="N92" s="19"/>
      <c r="O92" s="65"/>
      <c r="P92" s="63"/>
      <c r="R92" s="64"/>
      <c r="S92" s="45"/>
      <c r="T92" s="45"/>
      <c r="U92" s="18"/>
      <c r="V92" s="19"/>
      <c r="W92" s="65"/>
      <c r="X92" s="63"/>
      <c r="Z92" s="64"/>
      <c r="AA92" s="45"/>
      <c r="AB92" s="45"/>
      <c r="AC92" s="18"/>
      <c r="AD92" s="19"/>
      <c r="AE92" s="65"/>
      <c r="AF92" s="63"/>
      <c r="AH92" s="64"/>
      <c r="AI92" s="45"/>
      <c r="AJ92" s="45"/>
      <c r="AK92" s="18"/>
      <c r="AL92" s="19"/>
      <c r="AM92" s="65"/>
      <c r="AN92" s="63"/>
    </row>
    <row r="93" spans="2:40" ht="45" x14ac:dyDescent="0.25">
      <c r="B93" s="64"/>
      <c r="C93" s="45"/>
      <c r="D93" s="45"/>
      <c r="E93" s="543" t="s">
        <v>1024</v>
      </c>
      <c r="F93" s="470">
        <v>2295.607171110682</v>
      </c>
      <c r="G93" s="466"/>
      <c r="H93" s="63"/>
      <c r="I93" s="16"/>
      <c r="J93" s="64"/>
      <c r="K93" s="45"/>
      <c r="L93" s="45"/>
      <c r="M93" s="18"/>
      <c r="N93" s="19"/>
      <c r="O93" s="65"/>
      <c r="P93" s="63"/>
      <c r="R93" s="64"/>
      <c r="S93" s="45"/>
      <c r="T93" s="45"/>
      <c r="U93" s="18"/>
      <c r="V93" s="19"/>
      <c r="W93" s="65"/>
      <c r="X93" s="63"/>
      <c r="Z93" s="64"/>
      <c r="AA93" s="45"/>
      <c r="AB93" s="45"/>
      <c r="AC93" s="18"/>
      <c r="AD93" s="19"/>
      <c r="AE93" s="65"/>
      <c r="AF93" s="63"/>
      <c r="AH93" s="64"/>
      <c r="AI93" s="45"/>
      <c r="AJ93" s="45"/>
      <c r="AK93" s="18"/>
      <c r="AL93" s="19"/>
      <c r="AM93" s="65"/>
      <c r="AN93" s="63"/>
    </row>
    <row r="94" spans="2:40" ht="45" x14ac:dyDescent="0.25">
      <c r="B94" s="64"/>
      <c r="C94" s="45"/>
      <c r="D94" s="45"/>
      <c r="E94" s="543" t="s">
        <v>1025</v>
      </c>
      <c r="F94" s="470">
        <v>1160.0398515699171</v>
      </c>
      <c r="G94" s="466"/>
      <c r="H94" s="63"/>
      <c r="I94" s="16"/>
      <c r="J94" s="64"/>
      <c r="K94" s="45"/>
      <c r="L94" s="45"/>
      <c r="M94" s="18"/>
      <c r="N94" s="19"/>
      <c r="O94" s="65"/>
      <c r="P94" s="63"/>
      <c r="R94" s="64"/>
      <c r="S94" s="45"/>
      <c r="T94" s="45"/>
      <c r="U94" s="18"/>
      <c r="V94" s="19"/>
      <c r="W94" s="65"/>
      <c r="X94" s="63"/>
      <c r="Z94" s="64"/>
      <c r="AA94" s="45"/>
      <c r="AB94" s="45"/>
      <c r="AC94" s="18"/>
      <c r="AD94" s="19"/>
      <c r="AE94" s="65"/>
      <c r="AF94" s="63"/>
      <c r="AH94" s="64"/>
      <c r="AI94" s="45"/>
      <c r="AJ94" s="45"/>
      <c r="AK94" s="18"/>
      <c r="AL94" s="19"/>
      <c r="AM94" s="65"/>
      <c r="AN94" s="63"/>
    </row>
    <row r="95" spans="2:40" ht="45" x14ac:dyDescent="0.25">
      <c r="B95" s="64"/>
      <c r="C95" s="45"/>
      <c r="D95" s="45"/>
      <c r="E95" s="543" t="s">
        <v>1026</v>
      </c>
      <c r="F95" s="470">
        <v>0</v>
      </c>
      <c r="G95" s="466"/>
      <c r="H95" s="63"/>
      <c r="I95" s="16"/>
      <c r="J95" s="64"/>
      <c r="K95" s="45"/>
      <c r="L95" s="45"/>
      <c r="M95" s="18"/>
      <c r="N95" s="19"/>
      <c r="O95" s="65"/>
      <c r="P95" s="63"/>
      <c r="R95" s="64"/>
      <c r="S95" s="45"/>
      <c r="T95" s="45"/>
      <c r="U95" s="18"/>
      <c r="V95" s="19"/>
      <c r="W95" s="65"/>
      <c r="X95" s="63"/>
      <c r="Z95" s="64"/>
      <c r="AA95" s="45"/>
      <c r="AB95" s="45"/>
      <c r="AC95" s="18"/>
      <c r="AD95" s="19"/>
      <c r="AE95" s="65"/>
      <c r="AF95" s="63"/>
      <c r="AH95" s="64"/>
      <c r="AI95" s="45"/>
      <c r="AJ95" s="45"/>
      <c r="AK95" s="18"/>
      <c r="AL95" s="19"/>
      <c r="AM95" s="65"/>
      <c r="AN95" s="63"/>
    </row>
    <row r="96" spans="2:40" ht="45" x14ac:dyDescent="0.25">
      <c r="B96" s="64"/>
      <c r="C96" s="45"/>
      <c r="D96" s="45"/>
      <c r="E96" s="543" t="s">
        <v>1027</v>
      </c>
      <c r="F96" s="470">
        <v>0</v>
      </c>
      <c r="G96" s="466"/>
      <c r="H96" s="63"/>
      <c r="I96" s="16"/>
      <c r="J96" s="64"/>
      <c r="K96" s="45"/>
      <c r="L96" s="45"/>
      <c r="M96" s="18"/>
      <c r="N96" s="19"/>
      <c r="O96" s="65"/>
      <c r="P96" s="63"/>
      <c r="R96" s="64"/>
      <c r="S96" s="45"/>
      <c r="T96" s="45"/>
      <c r="U96" s="18"/>
      <c r="V96" s="19"/>
      <c r="W96" s="65"/>
      <c r="X96" s="63"/>
      <c r="Z96" s="64"/>
      <c r="AA96" s="45"/>
      <c r="AB96" s="45"/>
      <c r="AC96" s="18"/>
      <c r="AD96" s="19"/>
      <c r="AE96" s="65"/>
      <c r="AF96" s="63"/>
      <c r="AH96" s="64"/>
      <c r="AI96" s="45"/>
      <c r="AJ96" s="45"/>
      <c r="AK96" s="18"/>
      <c r="AL96" s="19"/>
      <c r="AM96" s="65"/>
      <c r="AN96" s="63"/>
    </row>
    <row r="97" spans="2:40" ht="45" x14ac:dyDescent="0.25">
      <c r="B97" s="64"/>
      <c r="C97" s="45"/>
      <c r="D97" s="45"/>
      <c r="E97" s="543" t="s">
        <v>1028</v>
      </c>
      <c r="F97" s="470">
        <v>376.50049275619381</v>
      </c>
      <c r="G97" s="466"/>
      <c r="H97" s="63"/>
      <c r="I97" s="16"/>
      <c r="J97" s="64"/>
      <c r="K97" s="45"/>
      <c r="L97" s="45"/>
      <c r="M97" s="18"/>
      <c r="N97" s="19"/>
      <c r="O97" s="65"/>
      <c r="P97" s="63"/>
      <c r="R97" s="64"/>
      <c r="S97" s="45"/>
      <c r="T97" s="45"/>
      <c r="U97" s="18"/>
      <c r="V97" s="19"/>
      <c r="W97" s="65"/>
      <c r="X97" s="63"/>
      <c r="Z97" s="64"/>
      <c r="AA97" s="45"/>
      <c r="AB97" s="45"/>
      <c r="AC97" s="18"/>
      <c r="AD97" s="19"/>
      <c r="AE97" s="65"/>
      <c r="AF97" s="63"/>
      <c r="AH97" s="64"/>
      <c r="AI97" s="45"/>
      <c r="AJ97" s="45"/>
      <c r="AK97" s="18"/>
      <c r="AL97" s="19"/>
      <c r="AM97" s="65"/>
      <c r="AN97" s="63"/>
    </row>
    <row r="98" spans="2:40" x14ac:dyDescent="0.25">
      <c r="B98" s="64"/>
      <c r="C98" s="45"/>
      <c r="D98" s="45"/>
      <c r="E98" s="543" t="s">
        <v>1029</v>
      </c>
      <c r="F98" s="470">
        <v>6568.8080015668684</v>
      </c>
      <c r="G98" s="466"/>
      <c r="H98" s="63"/>
      <c r="I98" s="16"/>
      <c r="J98" s="64"/>
      <c r="K98" s="45"/>
      <c r="L98" s="45"/>
      <c r="M98" s="18"/>
      <c r="N98" s="19"/>
      <c r="O98" s="65"/>
      <c r="P98" s="63"/>
      <c r="R98" s="64"/>
      <c r="S98" s="45"/>
      <c r="T98" s="45"/>
      <c r="U98" s="18"/>
      <c r="V98" s="19"/>
      <c r="W98" s="65"/>
      <c r="X98" s="63"/>
      <c r="Z98" s="64"/>
      <c r="AA98" s="45"/>
      <c r="AB98" s="45"/>
      <c r="AC98" s="18"/>
      <c r="AD98" s="19"/>
      <c r="AE98" s="65"/>
      <c r="AF98" s="63"/>
      <c r="AH98" s="64"/>
      <c r="AI98" s="45"/>
      <c r="AJ98" s="45"/>
      <c r="AK98" s="18"/>
      <c r="AL98" s="19"/>
      <c r="AM98" s="65"/>
      <c r="AN98" s="63"/>
    </row>
    <row r="99" spans="2:40" x14ac:dyDescent="0.25">
      <c r="B99" s="64"/>
      <c r="C99" s="45"/>
      <c r="D99" s="45"/>
      <c r="E99" s="543" t="s">
        <v>1030</v>
      </c>
      <c r="F99" s="470">
        <v>45893.819979898952</v>
      </c>
      <c r="G99" s="466"/>
      <c r="H99" s="63"/>
      <c r="I99" s="16"/>
      <c r="J99" s="64"/>
      <c r="K99" s="45"/>
      <c r="L99" s="45"/>
      <c r="M99" s="18"/>
      <c r="N99" s="19"/>
      <c r="O99" s="65"/>
      <c r="P99" s="63"/>
      <c r="R99" s="64"/>
      <c r="S99" s="45"/>
      <c r="T99" s="45"/>
      <c r="U99" s="18"/>
      <c r="V99" s="19"/>
      <c r="W99" s="65"/>
      <c r="X99" s="63"/>
      <c r="Z99" s="64"/>
      <c r="AA99" s="45"/>
      <c r="AB99" s="45"/>
      <c r="AC99" s="18"/>
      <c r="AD99" s="19"/>
      <c r="AE99" s="65"/>
      <c r="AF99" s="63"/>
      <c r="AH99" s="64"/>
      <c r="AI99" s="45"/>
      <c r="AJ99" s="45"/>
      <c r="AK99" s="18"/>
      <c r="AL99" s="19"/>
      <c r="AM99" s="65"/>
      <c r="AN99" s="63"/>
    </row>
    <row r="100" spans="2:40" x14ac:dyDescent="0.25">
      <c r="B100" s="64"/>
      <c r="C100" s="45"/>
      <c r="D100" s="45"/>
      <c r="E100" s="543" t="s">
        <v>1031</v>
      </c>
      <c r="F100" s="470">
        <v>29313.133017720305</v>
      </c>
      <c r="G100" s="466"/>
      <c r="H100" s="63"/>
      <c r="I100" s="16"/>
      <c r="J100" s="64"/>
      <c r="K100" s="45"/>
      <c r="L100" s="45"/>
      <c r="M100" s="18"/>
      <c r="N100" s="19"/>
      <c r="O100" s="65"/>
      <c r="P100" s="63"/>
      <c r="R100" s="64"/>
      <c r="S100" s="45"/>
      <c r="T100" s="45"/>
      <c r="U100" s="18"/>
      <c r="V100" s="19"/>
      <c r="W100" s="65"/>
      <c r="X100" s="63"/>
      <c r="Z100" s="64"/>
      <c r="AA100" s="45"/>
      <c r="AB100" s="45"/>
      <c r="AC100" s="18"/>
      <c r="AD100" s="19"/>
      <c r="AE100" s="65"/>
      <c r="AF100" s="63"/>
      <c r="AH100" s="64"/>
      <c r="AI100" s="45"/>
      <c r="AJ100" s="45"/>
      <c r="AK100" s="18"/>
      <c r="AL100" s="19"/>
      <c r="AM100" s="65"/>
      <c r="AN100" s="63"/>
    </row>
    <row r="101" spans="2:40" ht="15.75" thickBot="1" x14ac:dyDescent="0.3">
      <c r="B101" s="64"/>
      <c r="C101" s="45"/>
      <c r="D101" s="45"/>
      <c r="E101" s="121"/>
      <c r="F101" s="471"/>
      <c r="G101" s="466"/>
      <c r="H101" s="63"/>
      <c r="I101" s="16"/>
      <c r="J101" s="64"/>
      <c r="K101" s="45"/>
      <c r="L101" s="45"/>
      <c r="M101" s="121"/>
      <c r="N101" s="124"/>
      <c r="O101" s="65"/>
      <c r="P101" s="63"/>
      <c r="R101" s="64"/>
      <c r="S101" s="45"/>
      <c r="T101" s="45"/>
      <c r="U101" s="121"/>
      <c r="V101" s="124"/>
      <c r="W101" s="65"/>
      <c r="X101" s="63"/>
      <c r="Z101" s="64"/>
      <c r="AA101" s="45"/>
      <c r="AB101" s="45"/>
      <c r="AC101" s="121"/>
      <c r="AD101" s="124"/>
      <c r="AE101" s="65"/>
      <c r="AF101" s="63"/>
      <c r="AH101" s="64"/>
      <c r="AI101" s="45"/>
      <c r="AJ101" s="45"/>
      <c r="AK101" s="121"/>
      <c r="AL101" s="124"/>
      <c r="AM101" s="65"/>
      <c r="AN101" s="63"/>
    </row>
    <row r="102" spans="2:40" ht="15.75" thickBot="1" x14ac:dyDescent="0.3">
      <c r="B102" s="64"/>
      <c r="C102" s="45"/>
      <c r="D102" s="45"/>
      <c r="E102" s="126" t="s">
        <v>265</v>
      </c>
      <c r="F102" s="472">
        <v>374173.52146148868</v>
      </c>
      <c r="G102" s="466"/>
      <c r="H102" s="63"/>
      <c r="I102" s="16"/>
      <c r="J102" s="64"/>
      <c r="K102" s="45"/>
      <c r="L102" s="45"/>
      <c r="M102" s="126" t="s">
        <v>265</v>
      </c>
      <c r="N102" s="125">
        <v>0</v>
      </c>
      <c r="O102" s="65"/>
      <c r="P102" s="63"/>
      <c r="R102" s="64"/>
      <c r="S102" s="45"/>
      <c r="T102" s="45"/>
      <c r="U102" s="126" t="s">
        <v>265</v>
      </c>
      <c r="V102" s="125">
        <v>0</v>
      </c>
      <c r="W102" s="65"/>
      <c r="X102" s="63"/>
      <c r="Z102" s="64"/>
      <c r="AA102" s="45"/>
      <c r="AB102" s="45"/>
      <c r="AC102" s="126" t="s">
        <v>265</v>
      </c>
      <c r="AD102" s="125">
        <v>0</v>
      </c>
      <c r="AE102" s="65"/>
      <c r="AF102" s="63"/>
      <c r="AH102" s="64"/>
      <c r="AI102" s="45"/>
      <c r="AJ102" s="45"/>
      <c r="AK102" s="126" t="s">
        <v>265</v>
      </c>
      <c r="AL102" s="125">
        <v>0</v>
      </c>
      <c r="AM102" s="65"/>
      <c r="AN102" s="63"/>
    </row>
    <row r="103" spans="2:40" x14ac:dyDescent="0.25">
      <c r="B103" s="64"/>
      <c r="C103" s="45"/>
      <c r="D103" s="45"/>
      <c r="E103" s="65"/>
      <c r="F103" s="473"/>
      <c r="G103" s="474"/>
      <c r="H103" s="63"/>
      <c r="I103" s="16"/>
      <c r="J103" s="64"/>
      <c r="K103" s="45"/>
      <c r="L103" s="45"/>
      <c r="M103" s="65"/>
      <c r="N103" s="65"/>
      <c r="O103" s="65"/>
      <c r="P103" s="63"/>
      <c r="R103" s="64"/>
      <c r="S103" s="45"/>
      <c r="T103" s="45"/>
      <c r="U103" s="65"/>
      <c r="V103" s="65"/>
      <c r="W103" s="65"/>
      <c r="X103" s="63"/>
      <c r="Z103" s="64"/>
      <c r="AA103" s="45"/>
      <c r="AB103" s="45"/>
      <c r="AC103" s="65"/>
      <c r="AD103" s="65"/>
      <c r="AE103" s="65"/>
      <c r="AF103" s="63"/>
      <c r="AH103" s="64"/>
      <c r="AI103" s="45"/>
      <c r="AJ103" s="45"/>
      <c r="AK103" s="65"/>
      <c r="AL103" s="65"/>
      <c r="AM103" s="65"/>
      <c r="AN103" s="63"/>
    </row>
    <row r="104" spans="2:40" ht="40.5" customHeight="1" thickBot="1" x14ac:dyDescent="0.3">
      <c r="B104" s="64"/>
      <c r="C104" s="581" t="s">
        <v>269</v>
      </c>
      <c r="D104" s="581"/>
      <c r="E104" s="65"/>
      <c r="F104" s="473"/>
      <c r="G104" s="466"/>
      <c r="H104" s="63"/>
      <c r="I104" s="16"/>
      <c r="J104" s="64"/>
      <c r="K104" s="581" t="s">
        <v>269</v>
      </c>
      <c r="L104" s="581"/>
      <c r="M104" s="65"/>
      <c r="N104" s="65"/>
      <c r="O104" s="65"/>
      <c r="P104" s="63"/>
      <c r="R104" s="64"/>
      <c r="S104" s="581" t="s">
        <v>269</v>
      </c>
      <c r="T104" s="581"/>
      <c r="U104" s="65"/>
      <c r="V104" s="65"/>
      <c r="W104" s="65"/>
      <c r="X104" s="63"/>
      <c r="Z104" s="64"/>
      <c r="AA104" s="581" t="s">
        <v>269</v>
      </c>
      <c r="AB104" s="581"/>
      <c r="AC104" s="65"/>
      <c r="AD104" s="65"/>
      <c r="AE104" s="65"/>
      <c r="AF104" s="63"/>
      <c r="AH104" s="64"/>
      <c r="AI104" s="581" t="s">
        <v>269</v>
      </c>
      <c r="AJ104" s="581"/>
      <c r="AK104" s="65"/>
      <c r="AL104" s="65"/>
      <c r="AM104" s="65"/>
      <c r="AN104" s="63"/>
    </row>
    <row r="105" spans="2:40" ht="43.5" thickBot="1" x14ac:dyDescent="0.3">
      <c r="B105" s="64"/>
      <c r="C105" s="581" t="s">
        <v>272</v>
      </c>
      <c r="D105" s="581"/>
      <c r="E105" s="127" t="s">
        <v>215</v>
      </c>
      <c r="F105" s="128" t="s">
        <v>217</v>
      </c>
      <c r="G105" s="83" t="s">
        <v>239</v>
      </c>
      <c r="H105" s="63"/>
      <c r="J105" s="64"/>
      <c r="K105" s="581" t="s">
        <v>272</v>
      </c>
      <c r="L105" s="581"/>
      <c r="M105" s="399" t="s">
        <v>215</v>
      </c>
      <c r="N105" s="129" t="s">
        <v>217</v>
      </c>
      <c r="O105" s="83" t="s">
        <v>239</v>
      </c>
      <c r="P105" s="63"/>
      <c r="R105" s="64"/>
      <c r="S105" s="581" t="s">
        <v>272</v>
      </c>
      <c r="T105" s="581"/>
      <c r="U105" s="399" t="s">
        <v>215</v>
      </c>
      <c r="V105" s="129" t="s">
        <v>217</v>
      </c>
      <c r="W105" s="83" t="s">
        <v>239</v>
      </c>
      <c r="X105" s="63"/>
      <c r="Z105" s="64"/>
      <c r="AA105" s="581" t="s">
        <v>272</v>
      </c>
      <c r="AB105" s="581"/>
      <c r="AC105" s="399" t="s">
        <v>215</v>
      </c>
      <c r="AD105" s="129" t="s">
        <v>217</v>
      </c>
      <c r="AE105" s="83" t="s">
        <v>239</v>
      </c>
      <c r="AF105" s="63"/>
      <c r="AH105" s="64"/>
      <c r="AI105" s="581" t="s">
        <v>272</v>
      </c>
      <c r="AJ105" s="581"/>
      <c r="AK105" s="399" t="s">
        <v>215</v>
      </c>
      <c r="AL105" s="129" t="s">
        <v>217</v>
      </c>
      <c r="AM105" s="83" t="s">
        <v>239</v>
      </c>
      <c r="AN105" s="63"/>
    </row>
    <row r="106" spans="2:40" x14ac:dyDescent="0.25">
      <c r="B106" s="64"/>
      <c r="C106" s="45"/>
      <c r="D106" s="45"/>
      <c r="E106" s="27"/>
      <c r="F106" s="468"/>
      <c r="G106" s="475"/>
      <c r="H106" s="63"/>
      <c r="J106" s="64"/>
      <c r="K106" s="45"/>
      <c r="L106" s="45"/>
      <c r="M106" s="17"/>
      <c r="N106" s="91"/>
      <c r="O106" s="118"/>
      <c r="P106" s="63"/>
      <c r="R106" s="64"/>
      <c r="S106" s="45"/>
      <c r="T106" s="45"/>
      <c r="U106" s="17"/>
      <c r="V106" s="91"/>
      <c r="W106" s="118"/>
      <c r="X106" s="63"/>
      <c r="Z106" s="64"/>
      <c r="AA106" s="45"/>
      <c r="AB106" s="45"/>
      <c r="AC106" s="17"/>
      <c r="AD106" s="91"/>
      <c r="AE106" s="118"/>
      <c r="AF106" s="63"/>
      <c r="AH106" s="64"/>
      <c r="AI106" s="45"/>
      <c r="AJ106" s="45"/>
      <c r="AK106" s="17"/>
      <c r="AL106" s="91"/>
      <c r="AM106" s="118"/>
      <c r="AN106" s="63"/>
    </row>
    <row r="107" spans="2:40" ht="30" x14ac:dyDescent="0.25">
      <c r="B107" s="64"/>
      <c r="C107" s="45"/>
      <c r="D107" s="45"/>
      <c r="E107" s="476" t="s">
        <v>949</v>
      </c>
      <c r="F107" s="470">
        <v>0</v>
      </c>
      <c r="G107" s="477">
        <v>44772</v>
      </c>
      <c r="H107" s="63"/>
      <c r="J107" s="64"/>
      <c r="K107" s="45"/>
      <c r="L107" s="45"/>
      <c r="M107" s="18"/>
      <c r="N107" s="92"/>
      <c r="O107" s="119"/>
      <c r="P107" s="63"/>
      <c r="R107" s="64"/>
      <c r="S107" s="45"/>
      <c r="T107" s="45"/>
      <c r="U107" s="18"/>
      <c r="V107" s="92"/>
      <c r="W107" s="119"/>
      <c r="X107" s="63"/>
      <c r="Z107" s="64"/>
      <c r="AA107" s="45"/>
      <c r="AB107" s="45"/>
      <c r="AC107" s="18"/>
      <c r="AD107" s="92"/>
      <c r="AE107" s="119"/>
      <c r="AF107" s="63"/>
      <c r="AH107" s="64"/>
      <c r="AI107" s="45"/>
      <c r="AJ107" s="45"/>
      <c r="AK107" s="18"/>
      <c r="AL107" s="92"/>
      <c r="AM107" s="119"/>
      <c r="AN107" s="63"/>
    </row>
    <row r="108" spans="2:40" ht="30" x14ac:dyDescent="0.25">
      <c r="B108" s="64"/>
      <c r="C108" s="45"/>
      <c r="D108" s="45"/>
      <c r="E108" s="476" t="s">
        <v>950</v>
      </c>
      <c r="F108" s="470">
        <v>2579.5889427802535</v>
      </c>
      <c r="G108" s="477">
        <v>44772</v>
      </c>
      <c r="H108" s="63"/>
      <c r="J108" s="64"/>
      <c r="K108" s="45"/>
      <c r="L108" s="45"/>
      <c r="M108" s="18"/>
      <c r="N108" s="92"/>
      <c r="O108" s="119"/>
      <c r="P108" s="63"/>
      <c r="R108" s="64"/>
      <c r="S108" s="45"/>
      <c r="T108" s="45"/>
      <c r="U108" s="18"/>
      <c r="V108" s="92"/>
      <c r="W108" s="119"/>
      <c r="X108" s="63"/>
      <c r="Z108" s="64"/>
      <c r="AA108" s="45"/>
      <c r="AB108" s="45"/>
      <c r="AC108" s="18"/>
      <c r="AD108" s="92"/>
      <c r="AE108" s="119"/>
      <c r="AF108" s="63"/>
      <c r="AH108" s="64"/>
      <c r="AI108" s="45"/>
      <c r="AJ108" s="45"/>
      <c r="AK108" s="18"/>
      <c r="AL108" s="92"/>
      <c r="AM108" s="119"/>
      <c r="AN108" s="63"/>
    </row>
    <row r="109" spans="2:40" ht="30" x14ac:dyDescent="0.25">
      <c r="B109" s="64"/>
      <c r="C109" s="45"/>
      <c r="D109" s="45"/>
      <c r="E109" s="476" t="s">
        <v>951</v>
      </c>
      <c r="F109" s="470">
        <v>1760.915400692109</v>
      </c>
      <c r="G109" s="477">
        <v>44772</v>
      </c>
      <c r="H109" s="63"/>
      <c r="J109" s="64"/>
      <c r="K109" s="45"/>
      <c r="L109" s="45"/>
      <c r="M109" s="18"/>
      <c r="N109" s="92"/>
      <c r="O109" s="119"/>
      <c r="P109" s="63"/>
      <c r="R109" s="64"/>
      <c r="S109" s="45"/>
      <c r="T109" s="45"/>
      <c r="U109" s="18"/>
      <c r="V109" s="92"/>
      <c r="W109" s="119"/>
      <c r="X109" s="63"/>
      <c r="Z109" s="64"/>
      <c r="AA109" s="45"/>
      <c r="AB109" s="45"/>
      <c r="AC109" s="18"/>
      <c r="AD109" s="92"/>
      <c r="AE109" s="119"/>
      <c r="AF109" s="63"/>
      <c r="AH109" s="64"/>
      <c r="AI109" s="45"/>
      <c r="AJ109" s="45"/>
      <c r="AK109" s="18"/>
      <c r="AL109" s="92"/>
      <c r="AM109" s="119"/>
      <c r="AN109" s="63"/>
    </row>
    <row r="110" spans="2:40" ht="30" x14ac:dyDescent="0.25">
      <c r="B110" s="64"/>
      <c r="C110" s="45"/>
      <c r="D110" s="45"/>
      <c r="E110" s="476" t="s">
        <v>952</v>
      </c>
      <c r="F110" s="470">
        <v>891.304347826087</v>
      </c>
      <c r="G110" s="477">
        <v>44772</v>
      </c>
      <c r="H110" s="63"/>
      <c r="J110" s="64"/>
      <c r="K110" s="45"/>
      <c r="L110" s="45"/>
      <c r="M110" s="18"/>
      <c r="N110" s="92"/>
      <c r="O110" s="119"/>
      <c r="P110" s="63"/>
      <c r="R110" s="64"/>
      <c r="S110" s="45"/>
      <c r="T110" s="45"/>
      <c r="U110" s="18"/>
      <c r="V110" s="92"/>
      <c r="W110" s="119"/>
      <c r="X110" s="63"/>
      <c r="Z110" s="64"/>
      <c r="AA110" s="45"/>
      <c r="AB110" s="45"/>
      <c r="AC110" s="18"/>
      <c r="AD110" s="92"/>
      <c r="AE110" s="119"/>
      <c r="AF110" s="63"/>
      <c r="AH110" s="64"/>
      <c r="AI110" s="45"/>
      <c r="AJ110" s="45"/>
      <c r="AK110" s="18"/>
      <c r="AL110" s="92"/>
      <c r="AM110" s="119"/>
      <c r="AN110" s="63"/>
    </row>
    <row r="111" spans="2:40" ht="30" x14ac:dyDescent="0.25">
      <c r="B111" s="64"/>
      <c r="C111" s="45"/>
      <c r="D111" s="45"/>
      <c r="E111" s="476" t="s">
        <v>953</v>
      </c>
      <c r="F111" s="470">
        <v>15905.047826086957</v>
      </c>
      <c r="G111" s="477">
        <v>44772</v>
      </c>
      <c r="H111" s="63"/>
      <c r="J111" s="64"/>
      <c r="K111" s="45"/>
      <c r="L111" s="45"/>
      <c r="M111" s="18"/>
      <c r="N111" s="92"/>
      <c r="O111" s="119"/>
      <c r="P111" s="63"/>
      <c r="R111" s="64"/>
      <c r="S111" s="45"/>
      <c r="T111" s="45"/>
      <c r="U111" s="18"/>
      <c r="V111" s="92"/>
      <c r="W111" s="119"/>
      <c r="X111" s="63"/>
      <c r="Z111" s="64"/>
      <c r="AA111" s="45"/>
      <c r="AB111" s="45"/>
      <c r="AC111" s="18"/>
      <c r="AD111" s="92"/>
      <c r="AE111" s="119"/>
      <c r="AF111" s="63"/>
      <c r="AH111" s="64"/>
      <c r="AI111" s="45"/>
      <c r="AJ111" s="45"/>
      <c r="AK111" s="18"/>
      <c r="AL111" s="92"/>
      <c r="AM111" s="119"/>
      <c r="AN111" s="63"/>
    </row>
    <row r="112" spans="2:40" x14ac:dyDescent="0.25">
      <c r="B112" s="64"/>
      <c r="C112" s="45"/>
      <c r="D112" s="45"/>
      <c r="E112" s="476" t="s">
        <v>954</v>
      </c>
      <c r="F112" s="470">
        <v>0</v>
      </c>
      <c r="G112" s="477">
        <v>44772</v>
      </c>
      <c r="H112" s="63"/>
      <c r="J112" s="64"/>
      <c r="K112" s="45"/>
      <c r="L112" s="45"/>
      <c r="M112" s="18"/>
      <c r="N112" s="92"/>
      <c r="O112" s="119"/>
      <c r="P112" s="63"/>
      <c r="R112" s="64"/>
      <c r="S112" s="45"/>
      <c r="T112" s="45"/>
      <c r="U112" s="18"/>
      <c r="V112" s="92"/>
      <c r="W112" s="119"/>
      <c r="X112" s="63"/>
      <c r="Z112" s="64"/>
      <c r="AA112" s="45"/>
      <c r="AB112" s="45"/>
      <c r="AC112" s="18"/>
      <c r="AD112" s="92"/>
      <c r="AE112" s="119"/>
      <c r="AF112" s="63"/>
      <c r="AH112" s="64"/>
      <c r="AI112" s="45"/>
      <c r="AJ112" s="45"/>
      <c r="AK112" s="18"/>
      <c r="AL112" s="92"/>
      <c r="AM112" s="119"/>
      <c r="AN112" s="63"/>
    </row>
    <row r="113" spans="2:40" x14ac:dyDescent="0.25">
      <c r="B113" s="64"/>
      <c r="C113" s="45"/>
      <c r="D113" s="45"/>
      <c r="E113" s="476" t="s">
        <v>955</v>
      </c>
      <c r="F113" s="470">
        <v>732.27334212635469</v>
      </c>
      <c r="G113" s="477">
        <v>44772</v>
      </c>
      <c r="H113" s="63"/>
      <c r="J113" s="64"/>
      <c r="K113" s="45"/>
      <c r="L113" s="45"/>
      <c r="M113" s="18"/>
      <c r="N113" s="92"/>
      <c r="O113" s="119"/>
      <c r="P113" s="63"/>
      <c r="R113" s="64"/>
      <c r="S113" s="45"/>
      <c r="T113" s="45"/>
      <c r="U113" s="18"/>
      <c r="V113" s="92"/>
      <c r="W113" s="119"/>
      <c r="X113" s="63"/>
      <c r="Z113" s="64"/>
      <c r="AA113" s="45"/>
      <c r="AB113" s="45"/>
      <c r="AC113" s="18"/>
      <c r="AD113" s="92"/>
      <c r="AE113" s="119"/>
      <c r="AF113" s="63"/>
      <c r="AH113" s="64"/>
      <c r="AI113" s="45"/>
      <c r="AJ113" s="45"/>
      <c r="AK113" s="18"/>
      <c r="AL113" s="92"/>
      <c r="AM113" s="119"/>
      <c r="AN113" s="63"/>
    </row>
    <row r="114" spans="2:40" ht="30" x14ac:dyDescent="0.25">
      <c r="B114" s="64"/>
      <c r="C114" s="45"/>
      <c r="D114" s="45"/>
      <c r="E114" s="476" t="s">
        <v>956</v>
      </c>
      <c r="F114" s="470">
        <v>14143.582164006308</v>
      </c>
      <c r="G114" s="477">
        <v>44772</v>
      </c>
      <c r="H114" s="63"/>
      <c r="J114" s="64"/>
      <c r="K114" s="45"/>
      <c r="L114" s="45"/>
      <c r="M114" s="18"/>
      <c r="N114" s="92"/>
      <c r="O114" s="119"/>
      <c r="P114" s="63"/>
      <c r="R114" s="64"/>
      <c r="S114" s="45"/>
      <c r="T114" s="45"/>
      <c r="U114" s="18"/>
      <c r="V114" s="92"/>
      <c r="W114" s="119"/>
      <c r="X114" s="63"/>
      <c r="Z114" s="64"/>
      <c r="AA114" s="45"/>
      <c r="AB114" s="45"/>
      <c r="AC114" s="18"/>
      <c r="AD114" s="92"/>
      <c r="AE114" s="119"/>
      <c r="AF114" s="63"/>
      <c r="AH114" s="64"/>
      <c r="AI114" s="45"/>
      <c r="AJ114" s="45"/>
      <c r="AK114" s="18"/>
      <c r="AL114" s="92"/>
      <c r="AM114" s="119"/>
      <c r="AN114" s="63"/>
    </row>
    <row r="115" spans="2:40" ht="30" x14ac:dyDescent="0.25">
      <c r="B115" s="64"/>
      <c r="C115" s="45"/>
      <c r="D115" s="45"/>
      <c r="E115" s="476" t="s">
        <v>957</v>
      </c>
      <c r="F115" s="470">
        <v>0</v>
      </c>
      <c r="G115" s="477">
        <v>44772</v>
      </c>
      <c r="H115" s="63"/>
      <c r="J115" s="64"/>
      <c r="K115" s="45"/>
      <c r="L115" s="45"/>
      <c r="M115" s="18"/>
      <c r="N115" s="92"/>
      <c r="O115" s="119"/>
      <c r="P115" s="63"/>
      <c r="R115" s="64"/>
      <c r="S115" s="45"/>
      <c r="T115" s="45"/>
      <c r="U115" s="18"/>
      <c r="V115" s="92"/>
      <c r="W115" s="119"/>
      <c r="X115" s="63"/>
      <c r="Z115" s="64"/>
      <c r="AA115" s="45"/>
      <c r="AB115" s="45"/>
      <c r="AC115" s="18"/>
      <c r="AD115" s="92"/>
      <c r="AE115" s="119"/>
      <c r="AF115" s="63"/>
      <c r="AH115" s="64"/>
      <c r="AI115" s="45"/>
      <c r="AJ115" s="45"/>
      <c r="AK115" s="18"/>
      <c r="AL115" s="92"/>
      <c r="AM115" s="119"/>
      <c r="AN115" s="63"/>
    </row>
    <row r="116" spans="2:40" ht="30" x14ac:dyDescent="0.25">
      <c r="B116" s="64"/>
      <c r="C116" s="45"/>
      <c r="D116" s="45"/>
      <c r="E116" s="476" t="s">
        <v>958</v>
      </c>
      <c r="F116" s="470">
        <v>6342.8128181656139</v>
      </c>
      <c r="G116" s="477">
        <v>44772</v>
      </c>
      <c r="H116" s="63"/>
      <c r="J116" s="64"/>
      <c r="K116" s="45"/>
      <c r="L116" s="45"/>
      <c r="M116" s="18"/>
      <c r="N116" s="92"/>
      <c r="O116" s="119"/>
      <c r="P116" s="63"/>
      <c r="R116" s="64"/>
      <c r="S116" s="45"/>
      <c r="T116" s="45"/>
      <c r="U116" s="18"/>
      <c r="V116" s="92"/>
      <c r="W116" s="119"/>
      <c r="X116" s="63"/>
      <c r="Z116" s="64"/>
      <c r="AA116" s="45"/>
      <c r="AB116" s="45"/>
      <c r="AC116" s="18"/>
      <c r="AD116" s="92"/>
      <c r="AE116" s="119"/>
      <c r="AF116" s="63"/>
      <c r="AH116" s="64"/>
      <c r="AI116" s="45"/>
      <c r="AJ116" s="45"/>
      <c r="AK116" s="18"/>
      <c r="AL116" s="92"/>
      <c r="AM116" s="119"/>
      <c r="AN116" s="63"/>
    </row>
    <row r="117" spans="2:40" x14ac:dyDescent="0.25">
      <c r="B117" s="64"/>
      <c r="C117" s="45"/>
      <c r="D117" s="45"/>
      <c r="E117" s="476" t="s">
        <v>959</v>
      </c>
      <c r="F117" s="470">
        <v>0</v>
      </c>
      <c r="G117" s="477">
        <v>44772</v>
      </c>
      <c r="H117" s="63"/>
      <c r="J117" s="64"/>
      <c r="K117" s="45"/>
      <c r="L117" s="45"/>
      <c r="M117" s="18"/>
      <c r="N117" s="92"/>
      <c r="O117" s="119"/>
      <c r="P117" s="63"/>
      <c r="R117" s="64"/>
      <c r="S117" s="45"/>
      <c r="T117" s="45"/>
      <c r="U117" s="18"/>
      <c r="V117" s="92"/>
      <c r="W117" s="119"/>
      <c r="X117" s="63"/>
      <c r="Z117" s="64"/>
      <c r="AA117" s="45"/>
      <c r="AB117" s="45"/>
      <c r="AC117" s="18"/>
      <c r="AD117" s="92"/>
      <c r="AE117" s="119"/>
      <c r="AF117" s="63"/>
      <c r="AH117" s="64"/>
      <c r="AI117" s="45"/>
      <c r="AJ117" s="45"/>
      <c r="AK117" s="18"/>
      <c r="AL117" s="92"/>
      <c r="AM117" s="119"/>
      <c r="AN117" s="63"/>
    </row>
    <row r="118" spans="2:40" ht="30" x14ac:dyDescent="0.25">
      <c r="B118" s="64"/>
      <c r="C118" s="45"/>
      <c r="D118" s="45"/>
      <c r="E118" s="476" t="s">
        <v>960</v>
      </c>
      <c r="F118" s="470">
        <v>1463.1389589344133</v>
      </c>
      <c r="G118" s="477">
        <v>44772</v>
      </c>
      <c r="H118" s="63"/>
      <c r="J118" s="64"/>
      <c r="K118" s="45"/>
      <c r="L118" s="45"/>
      <c r="M118" s="18"/>
      <c r="N118" s="92"/>
      <c r="O118" s="119"/>
      <c r="P118" s="63"/>
      <c r="R118" s="64"/>
      <c r="S118" s="45"/>
      <c r="T118" s="45"/>
      <c r="U118" s="18"/>
      <c r="V118" s="92"/>
      <c r="W118" s="119"/>
      <c r="X118" s="63"/>
      <c r="Z118" s="64"/>
      <c r="AA118" s="45"/>
      <c r="AB118" s="45"/>
      <c r="AC118" s="18"/>
      <c r="AD118" s="92"/>
      <c r="AE118" s="119"/>
      <c r="AF118" s="63"/>
      <c r="AH118" s="64"/>
      <c r="AI118" s="45"/>
      <c r="AJ118" s="45"/>
      <c r="AK118" s="18"/>
      <c r="AL118" s="92"/>
      <c r="AM118" s="119"/>
      <c r="AN118" s="63"/>
    </row>
    <row r="119" spans="2:40" ht="30" x14ac:dyDescent="0.25">
      <c r="B119" s="64"/>
      <c r="C119" s="45"/>
      <c r="D119" s="45"/>
      <c r="E119" s="476" t="s">
        <v>961</v>
      </c>
      <c r="F119" s="470">
        <v>0</v>
      </c>
      <c r="G119" s="477">
        <v>44772</v>
      </c>
      <c r="H119" s="63"/>
      <c r="J119" s="64"/>
      <c r="K119" s="45"/>
      <c r="L119" s="45"/>
      <c r="M119" s="18"/>
      <c r="N119" s="92"/>
      <c r="O119" s="119"/>
      <c r="P119" s="63"/>
      <c r="R119" s="64"/>
      <c r="S119" s="45"/>
      <c r="T119" s="45"/>
      <c r="U119" s="18"/>
      <c r="V119" s="92"/>
      <c r="W119" s="119"/>
      <c r="X119" s="63"/>
      <c r="Z119" s="64"/>
      <c r="AA119" s="45"/>
      <c r="AB119" s="45"/>
      <c r="AC119" s="18"/>
      <c r="AD119" s="92"/>
      <c r="AE119" s="119"/>
      <c r="AF119" s="63"/>
      <c r="AH119" s="64"/>
      <c r="AI119" s="45"/>
      <c r="AJ119" s="45"/>
      <c r="AK119" s="18"/>
      <c r="AL119" s="92"/>
      <c r="AM119" s="119"/>
      <c r="AN119" s="63"/>
    </row>
    <row r="120" spans="2:40" ht="30" x14ac:dyDescent="0.25">
      <c r="B120" s="64"/>
      <c r="C120" s="45"/>
      <c r="D120" s="45"/>
      <c r="E120" s="476" t="s">
        <v>962</v>
      </c>
      <c r="F120" s="470">
        <v>895.59287654259106</v>
      </c>
      <c r="G120" s="477">
        <v>44772</v>
      </c>
      <c r="H120" s="63"/>
      <c r="J120" s="64"/>
      <c r="K120" s="45"/>
      <c r="L120" s="45"/>
      <c r="M120" s="18"/>
      <c r="N120" s="92"/>
      <c r="O120" s="119"/>
      <c r="P120" s="63"/>
      <c r="R120" s="64"/>
      <c r="S120" s="45"/>
      <c r="T120" s="45"/>
      <c r="U120" s="18"/>
      <c r="V120" s="92"/>
      <c r="W120" s="119"/>
      <c r="X120" s="63"/>
      <c r="Z120" s="64"/>
      <c r="AA120" s="45"/>
      <c r="AB120" s="45"/>
      <c r="AC120" s="18"/>
      <c r="AD120" s="92"/>
      <c r="AE120" s="119"/>
      <c r="AF120" s="63"/>
      <c r="AH120" s="64"/>
      <c r="AI120" s="45"/>
      <c r="AJ120" s="45"/>
      <c r="AK120" s="18"/>
      <c r="AL120" s="92"/>
      <c r="AM120" s="119"/>
      <c r="AN120" s="63"/>
    </row>
    <row r="121" spans="2:40" ht="30" x14ac:dyDescent="0.25">
      <c r="B121" s="64"/>
      <c r="C121" s="45"/>
      <c r="D121" s="45"/>
      <c r="E121" s="476" t="s">
        <v>963</v>
      </c>
      <c r="F121" s="470">
        <v>3948.8604783103206</v>
      </c>
      <c r="G121" s="477">
        <v>44772</v>
      </c>
      <c r="H121" s="63"/>
      <c r="J121" s="64"/>
      <c r="K121" s="45"/>
      <c r="L121" s="45"/>
      <c r="M121" s="18"/>
      <c r="N121" s="92"/>
      <c r="O121" s="119"/>
      <c r="P121" s="63"/>
      <c r="R121" s="64"/>
      <c r="S121" s="45"/>
      <c r="T121" s="45"/>
      <c r="U121" s="18"/>
      <c r="V121" s="92"/>
      <c r="W121" s="119"/>
      <c r="X121" s="63"/>
      <c r="Z121" s="64"/>
      <c r="AA121" s="45"/>
      <c r="AB121" s="45"/>
      <c r="AC121" s="18"/>
      <c r="AD121" s="92"/>
      <c r="AE121" s="119"/>
      <c r="AF121" s="63"/>
      <c r="AH121" s="64"/>
      <c r="AI121" s="45"/>
      <c r="AJ121" s="45"/>
      <c r="AK121" s="18"/>
      <c r="AL121" s="92"/>
      <c r="AM121" s="119"/>
      <c r="AN121" s="63"/>
    </row>
    <row r="122" spans="2:40" ht="30" x14ac:dyDescent="0.25">
      <c r="B122" s="64"/>
      <c r="C122" s="45"/>
      <c r="D122" s="45"/>
      <c r="E122" s="476" t="s">
        <v>964</v>
      </c>
      <c r="F122" s="470">
        <v>4520.8812787470597</v>
      </c>
      <c r="G122" s="477">
        <v>44772</v>
      </c>
      <c r="H122" s="63"/>
      <c r="J122" s="64"/>
      <c r="K122" s="45"/>
      <c r="L122" s="45"/>
      <c r="M122" s="18"/>
      <c r="N122" s="92"/>
      <c r="O122" s="119"/>
      <c r="P122" s="63"/>
      <c r="R122" s="64"/>
      <c r="S122" s="45"/>
      <c r="T122" s="45"/>
      <c r="U122" s="18"/>
      <c r="V122" s="92"/>
      <c r="W122" s="119"/>
      <c r="X122" s="63"/>
      <c r="Z122" s="64"/>
      <c r="AA122" s="45"/>
      <c r="AB122" s="45"/>
      <c r="AC122" s="18"/>
      <c r="AD122" s="92"/>
      <c r="AE122" s="119"/>
      <c r="AF122" s="63"/>
      <c r="AH122" s="64"/>
      <c r="AI122" s="45"/>
      <c r="AJ122" s="45"/>
      <c r="AK122" s="18"/>
      <c r="AL122" s="92"/>
      <c r="AM122" s="119"/>
      <c r="AN122" s="63"/>
    </row>
    <row r="123" spans="2:40" ht="30" x14ac:dyDescent="0.25">
      <c r="B123" s="64"/>
      <c r="C123" s="45"/>
      <c r="D123" s="45"/>
      <c r="E123" s="476" t="s">
        <v>965</v>
      </c>
      <c r="F123" s="470">
        <v>2218.0366213085968</v>
      </c>
      <c r="G123" s="477">
        <v>44772</v>
      </c>
      <c r="H123" s="63"/>
      <c r="J123" s="64"/>
      <c r="K123" s="45"/>
      <c r="L123" s="45"/>
      <c r="M123" s="18"/>
      <c r="N123" s="92"/>
      <c r="O123" s="119"/>
      <c r="P123" s="63"/>
      <c r="R123" s="64"/>
      <c r="S123" s="45"/>
      <c r="T123" s="45"/>
      <c r="U123" s="18"/>
      <c r="V123" s="92"/>
      <c r="W123" s="119"/>
      <c r="X123" s="63"/>
      <c r="Z123" s="64"/>
      <c r="AA123" s="45"/>
      <c r="AB123" s="45"/>
      <c r="AC123" s="18"/>
      <c r="AD123" s="92"/>
      <c r="AE123" s="119"/>
      <c r="AF123" s="63"/>
      <c r="AH123" s="64"/>
      <c r="AI123" s="45"/>
      <c r="AJ123" s="45"/>
      <c r="AK123" s="18"/>
      <c r="AL123" s="92"/>
      <c r="AM123" s="119"/>
      <c r="AN123" s="63"/>
    </row>
    <row r="124" spans="2:40" ht="30" x14ac:dyDescent="0.25">
      <c r="B124" s="64"/>
      <c r="C124" s="45"/>
      <c r="D124" s="45"/>
      <c r="E124" s="476" t="s">
        <v>966</v>
      </c>
      <c r="F124" s="470">
        <v>1984.4311594712499</v>
      </c>
      <c r="G124" s="477">
        <v>44772</v>
      </c>
      <c r="H124" s="63"/>
      <c r="J124" s="64"/>
      <c r="K124" s="45"/>
      <c r="L124" s="45"/>
      <c r="M124" s="18"/>
      <c r="N124" s="92"/>
      <c r="O124" s="119"/>
      <c r="P124" s="63"/>
      <c r="R124" s="64"/>
      <c r="S124" s="45"/>
      <c r="T124" s="45"/>
      <c r="U124" s="18"/>
      <c r="V124" s="92"/>
      <c r="W124" s="119"/>
      <c r="X124" s="63"/>
      <c r="Z124" s="64"/>
      <c r="AA124" s="45"/>
      <c r="AB124" s="45"/>
      <c r="AC124" s="18"/>
      <c r="AD124" s="92"/>
      <c r="AE124" s="119"/>
      <c r="AF124" s="63"/>
      <c r="AH124" s="64"/>
      <c r="AI124" s="45"/>
      <c r="AJ124" s="45"/>
      <c r="AK124" s="18"/>
      <c r="AL124" s="92"/>
      <c r="AM124" s="119"/>
      <c r="AN124" s="63"/>
    </row>
    <row r="125" spans="2:40" ht="30" x14ac:dyDescent="0.25">
      <c r="B125" s="64"/>
      <c r="C125" s="45"/>
      <c r="D125" s="45"/>
      <c r="E125" s="476" t="s">
        <v>967</v>
      </c>
      <c r="F125" s="470">
        <v>5110.8441331119611</v>
      </c>
      <c r="G125" s="477">
        <v>44772</v>
      </c>
      <c r="H125" s="63"/>
      <c r="J125" s="64"/>
      <c r="K125" s="45"/>
      <c r="L125" s="45"/>
      <c r="M125" s="18"/>
      <c r="N125" s="92"/>
      <c r="O125" s="119"/>
      <c r="P125" s="63"/>
      <c r="R125" s="64"/>
      <c r="S125" s="45"/>
      <c r="T125" s="45"/>
      <c r="U125" s="18"/>
      <c r="V125" s="92"/>
      <c r="W125" s="119"/>
      <c r="X125" s="63"/>
      <c r="Z125" s="64"/>
      <c r="AA125" s="45"/>
      <c r="AB125" s="45"/>
      <c r="AC125" s="18"/>
      <c r="AD125" s="92"/>
      <c r="AE125" s="119"/>
      <c r="AF125" s="63"/>
      <c r="AH125" s="64"/>
      <c r="AI125" s="45"/>
      <c r="AJ125" s="45"/>
      <c r="AK125" s="18"/>
      <c r="AL125" s="92"/>
      <c r="AM125" s="119"/>
      <c r="AN125" s="63"/>
    </row>
    <row r="126" spans="2:40" ht="30" x14ac:dyDescent="0.25">
      <c r="B126" s="64"/>
      <c r="C126" s="45"/>
      <c r="D126" s="45"/>
      <c r="E126" s="476" t="s">
        <v>968</v>
      </c>
      <c r="F126" s="470">
        <v>4383.6476836168549</v>
      </c>
      <c r="G126" s="477">
        <v>44772</v>
      </c>
      <c r="H126" s="63"/>
      <c r="J126" s="64"/>
      <c r="K126" s="45"/>
      <c r="L126" s="45"/>
      <c r="M126" s="18"/>
      <c r="N126" s="92"/>
      <c r="O126" s="119"/>
      <c r="P126" s="63"/>
      <c r="R126" s="64"/>
      <c r="S126" s="45"/>
      <c r="T126" s="45"/>
      <c r="U126" s="18"/>
      <c r="V126" s="92"/>
      <c r="W126" s="119"/>
      <c r="X126" s="63"/>
      <c r="Z126" s="64"/>
      <c r="AA126" s="45"/>
      <c r="AB126" s="45"/>
      <c r="AC126" s="18"/>
      <c r="AD126" s="92"/>
      <c r="AE126" s="119"/>
      <c r="AF126" s="63"/>
      <c r="AH126" s="64"/>
      <c r="AI126" s="45"/>
      <c r="AJ126" s="45"/>
      <c r="AK126" s="18"/>
      <c r="AL126" s="92"/>
      <c r="AM126" s="119"/>
      <c r="AN126" s="63"/>
    </row>
    <row r="127" spans="2:40" x14ac:dyDescent="0.25">
      <c r="B127" s="64"/>
      <c r="C127" s="45"/>
      <c r="D127" s="45"/>
      <c r="E127" s="476" t="s">
        <v>969</v>
      </c>
      <c r="F127" s="470">
        <v>6144.927536231884</v>
      </c>
      <c r="G127" s="477">
        <v>44772</v>
      </c>
      <c r="H127" s="63"/>
      <c r="J127" s="64"/>
      <c r="K127" s="45"/>
      <c r="L127" s="45"/>
      <c r="M127" s="18"/>
      <c r="N127" s="92"/>
      <c r="O127" s="119"/>
      <c r="P127" s="63"/>
      <c r="R127" s="64"/>
      <c r="S127" s="45"/>
      <c r="T127" s="45"/>
      <c r="U127" s="18"/>
      <c r="V127" s="92"/>
      <c r="W127" s="119"/>
      <c r="X127" s="63"/>
      <c r="Z127" s="64"/>
      <c r="AA127" s="45"/>
      <c r="AB127" s="45"/>
      <c r="AC127" s="18"/>
      <c r="AD127" s="92"/>
      <c r="AE127" s="119"/>
      <c r="AF127" s="63"/>
      <c r="AH127" s="64"/>
      <c r="AI127" s="45"/>
      <c r="AJ127" s="45"/>
      <c r="AK127" s="18"/>
      <c r="AL127" s="92"/>
      <c r="AM127" s="119"/>
      <c r="AN127" s="63"/>
    </row>
    <row r="128" spans="2:40" ht="30" x14ac:dyDescent="0.25">
      <c r="B128" s="64"/>
      <c r="C128" s="45"/>
      <c r="D128" s="45"/>
      <c r="E128" s="476" t="s">
        <v>970</v>
      </c>
      <c r="F128" s="470">
        <v>5467.5579781001943</v>
      </c>
      <c r="G128" s="477">
        <v>44772</v>
      </c>
      <c r="H128" s="63"/>
      <c r="J128" s="64"/>
      <c r="K128" s="45"/>
      <c r="L128" s="45"/>
      <c r="M128" s="18"/>
      <c r="N128" s="92"/>
      <c r="O128" s="119"/>
      <c r="P128" s="63"/>
      <c r="R128" s="64"/>
      <c r="S128" s="45"/>
      <c r="T128" s="45"/>
      <c r="U128" s="18"/>
      <c r="V128" s="92"/>
      <c r="W128" s="119"/>
      <c r="X128" s="63"/>
      <c r="Z128" s="64"/>
      <c r="AA128" s="45"/>
      <c r="AB128" s="45"/>
      <c r="AC128" s="18"/>
      <c r="AD128" s="92"/>
      <c r="AE128" s="119"/>
      <c r="AF128" s="63"/>
      <c r="AH128" s="64"/>
      <c r="AI128" s="45"/>
      <c r="AJ128" s="45"/>
      <c r="AK128" s="18"/>
      <c r="AL128" s="92"/>
      <c r="AM128" s="119"/>
      <c r="AN128" s="63"/>
    </row>
    <row r="129" spans="2:40" ht="30" x14ac:dyDescent="0.25">
      <c r="B129" s="64"/>
      <c r="C129" s="45"/>
      <c r="D129" s="45"/>
      <c r="E129" s="476" t="s">
        <v>971</v>
      </c>
      <c r="F129" s="470">
        <v>2242.5823495941813</v>
      </c>
      <c r="G129" s="477">
        <v>44772</v>
      </c>
      <c r="H129" s="63"/>
      <c r="J129" s="64"/>
      <c r="K129" s="45"/>
      <c r="L129" s="45"/>
      <c r="M129" s="18"/>
      <c r="N129" s="92"/>
      <c r="O129" s="119"/>
      <c r="P129" s="63"/>
      <c r="R129" s="64"/>
      <c r="S129" s="45"/>
      <c r="T129" s="45"/>
      <c r="U129" s="18"/>
      <c r="V129" s="92"/>
      <c r="W129" s="119"/>
      <c r="X129" s="63"/>
      <c r="Z129" s="64"/>
      <c r="AA129" s="45"/>
      <c r="AB129" s="45"/>
      <c r="AC129" s="18"/>
      <c r="AD129" s="92"/>
      <c r="AE129" s="119"/>
      <c r="AF129" s="63"/>
      <c r="AH129" s="64"/>
      <c r="AI129" s="45"/>
      <c r="AJ129" s="45"/>
      <c r="AK129" s="18"/>
      <c r="AL129" s="92"/>
      <c r="AM129" s="119"/>
      <c r="AN129" s="63"/>
    </row>
    <row r="130" spans="2:40" ht="30" x14ac:dyDescent="0.25">
      <c r="B130" s="64"/>
      <c r="C130" s="45"/>
      <c r="D130" s="45"/>
      <c r="E130" s="476" t="s">
        <v>972</v>
      </c>
      <c r="F130" s="470">
        <v>16927.536231884056</v>
      </c>
      <c r="G130" s="477">
        <v>44772</v>
      </c>
      <c r="H130" s="63"/>
      <c r="J130" s="64"/>
      <c r="K130" s="45"/>
      <c r="L130" s="45"/>
      <c r="M130" s="18"/>
      <c r="N130" s="92"/>
      <c r="O130" s="119"/>
      <c r="P130" s="63"/>
      <c r="R130" s="64"/>
      <c r="S130" s="45"/>
      <c r="T130" s="45"/>
      <c r="U130" s="18"/>
      <c r="V130" s="92"/>
      <c r="W130" s="119"/>
      <c r="X130" s="63"/>
      <c r="Z130" s="64"/>
      <c r="AA130" s="45"/>
      <c r="AB130" s="45"/>
      <c r="AC130" s="18"/>
      <c r="AD130" s="92"/>
      <c r="AE130" s="119"/>
      <c r="AF130" s="63"/>
      <c r="AH130" s="64"/>
      <c r="AI130" s="45"/>
      <c r="AJ130" s="45"/>
      <c r="AK130" s="18"/>
      <c r="AL130" s="92"/>
      <c r="AM130" s="119"/>
      <c r="AN130" s="63"/>
    </row>
    <row r="131" spans="2:40" x14ac:dyDescent="0.25">
      <c r="B131" s="64"/>
      <c r="C131" s="45"/>
      <c r="D131" s="45"/>
      <c r="E131" s="476" t="s">
        <v>973</v>
      </c>
      <c r="F131" s="470">
        <v>6477.536231884058</v>
      </c>
      <c r="G131" s="477">
        <v>44772</v>
      </c>
      <c r="H131" s="63"/>
      <c r="J131" s="64"/>
      <c r="K131" s="45"/>
      <c r="L131" s="45"/>
      <c r="M131" s="18"/>
      <c r="N131" s="92"/>
      <c r="O131" s="119"/>
      <c r="P131" s="63"/>
      <c r="R131" s="64"/>
      <c r="S131" s="45"/>
      <c r="T131" s="45"/>
      <c r="U131" s="18"/>
      <c r="V131" s="92"/>
      <c r="W131" s="119"/>
      <c r="X131" s="63"/>
      <c r="Z131" s="64"/>
      <c r="AA131" s="45"/>
      <c r="AB131" s="45"/>
      <c r="AC131" s="18"/>
      <c r="AD131" s="92"/>
      <c r="AE131" s="119"/>
      <c r="AF131" s="63"/>
      <c r="AH131" s="64"/>
      <c r="AI131" s="45"/>
      <c r="AJ131" s="45"/>
      <c r="AK131" s="18"/>
      <c r="AL131" s="92"/>
      <c r="AM131" s="119"/>
      <c r="AN131" s="63"/>
    </row>
    <row r="132" spans="2:40" ht="30" x14ac:dyDescent="0.25">
      <c r="B132" s="64"/>
      <c r="C132" s="45"/>
      <c r="D132" s="45"/>
      <c r="E132" s="476" t="s">
        <v>974</v>
      </c>
      <c r="F132" s="470">
        <v>5072.463768115942</v>
      </c>
      <c r="G132" s="477">
        <v>44772</v>
      </c>
      <c r="H132" s="63"/>
      <c r="J132" s="64"/>
      <c r="K132" s="45"/>
      <c r="L132" s="45"/>
      <c r="M132" s="18"/>
      <c r="N132" s="92"/>
      <c r="O132" s="119"/>
      <c r="P132" s="63"/>
      <c r="R132" s="64"/>
      <c r="S132" s="45"/>
      <c r="T132" s="45"/>
      <c r="U132" s="18"/>
      <c r="V132" s="92"/>
      <c r="W132" s="119"/>
      <c r="X132" s="63"/>
      <c r="Z132" s="64"/>
      <c r="AA132" s="45"/>
      <c r="AB132" s="45"/>
      <c r="AC132" s="18"/>
      <c r="AD132" s="92"/>
      <c r="AE132" s="119"/>
      <c r="AF132" s="63"/>
      <c r="AH132" s="64"/>
      <c r="AI132" s="45"/>
      <c r="AJ132" s="45"/>
      <c r="AK132" s="18"/>
      <c r="AL132" s="92"/>
      <c r="AM132" s="119"/>
      <c r="AN132" s="63"/>
    </row>
    <row r="133" spans="2:40" ht="30" x14ac:dyDescent="0.25">
      <c r="B133" s="64"/>
      <c r="C133" s="45"/>
      <c r="D133" s="45"/>
      <c r="E133" s="476" t="s">
        <v>975</v>
      </c>
      <c r="F133" s="470">
        <v>44604.40221113286</v>
      </c>
      <c r="G133" s="477">
        <v>44772</v>
      </c>
      <c r="H133" s="63"/>
      <c r="J133" s="64"/>
      <c r="K133" s="45"/>
      <c r="L133" s="45"/>
      <c r="M133" s="18"/>
      <c r="N133" s="92"/>
      <c r="O133" s="119"/>
      <c r="P133" s="63"/>
      <c r="R133" s="64"/>
      <c r="S133" s="45"/>
      <c r="T133" s="45"/>
      <c r="U133" s="18"/>
      <c r="V133" s="92"/>
      <c r="W133" s="119"/>
      <c r="X133" s="63"/>
      <c r="Z133" s="64"/>
      <c r="AA133" s="45"/>
      <c r="AB133" s="45"/>
      <c r="AC133" s="18"/>
      <c r="AD133" s="92"/>
      <c r="AE133" s="119"/>
      <c r="AF133" s="63"/>
      <c r="AH133" s="64"/>
      <c r="AI133" s="45"/>
      <c r="AJ133" s="45"/>
      <c r="AK133" s="18"/>
      <c r="AL133" s="92"/>
      <c r="AM133" s="119"/>
      <c r="AN133" s="63"/>
    </row>
    <row r="134" spans="2:40" ht="45" x14ac:dyDescent="0.25">
      <c r="B134" s="64"/>
      <c r="C134" s="45"/>
      <c r="D134" s="45"/>
      <c r="E134" s="476" t="s">
        <v>976</v>
      </c>
      <c r="F134" s="470">
        <v>2466.8224429801476</v>
      </c>
      <c r="G134" s="477">
        <v>44772</v>
      </c>
      <c r="H134" s="63"/>
      <c r="J134" s="64"/>
      <c r="K134" s="45"/>
      <c r="L134" s="45"/>
      <c r="M134" s="18"/>
      <c r="N134" s="92"/>
      <c r="O134" s="119"/>
      <c r="P134" s="63"/>
      <c r="R134" s="64"/>
      <c r="S134" s="45"/>
      <c r="T134" s="45"/>
      <c r="U134" s="18"/>
      <c r="V134" s="92"/>
      <c r="W134" s="119"/>
      <c r="X134" s="63"/>
      <c r="Z134" s="64"/>
      <c r="AA134" s="45"/>
      <c r="AB134" s="45"/>
      <c r="AC134" s="18"/>
      <c r="AD134" s="92"/>
      <c r="AE134" s="119"/>
      <c r="AF134" s="63"/>
      <c r="AH134" s="64"/>
      <c r="AI134" s="45"/>
      <c r="AJ134" s="45"/>
      <c r="AK134" s="18"/>
      <c r="AL134" s="92"/>
      <c r="AM134" s="119"/>
      <c r="AN134" s="63"/>
    </row>
    <row r="135" spans="2:40" ht="30" x14ac:dyDescent="0.25">
      <c r="B135" s="64"/>
      <c r="C135" s="45"/>
      <c r="D135" s="45"/>
      <c r="E135" s="476" t="s">
        <v>977</v>
      </c>
      <c r="F135" s="470">
        <v>2267.6304161855942</v>
      </c>
      <c r="G135" s="477">
        <v>44772</v>
      </c>
      <c r="H135" s="63"/>
      <c r="J135" s="64"/>
      <c r="K135" s="45"/>
      <c r="L135" s="45"/>
      <c r="M135" s="18"/>
      <c r="N135" s="92"/>
      <c r="O135" s="119"/>
      <c r="P135" s="63"/>
      <c r="R135" s="64"/>
      <c r="S135" s="45"/>
      <c r="T135" s="45"/>
      <c r="U135" s="18"/>
      <c r="V135" s="92"/>
      <c r="W135" s="119"/>
      <c r="X135" s="63"/>
      <c r="Z135" s="64"/>
      <c r="AA135" s="45"/>
      <c r="AB135" s="45"/>
      <c r="AC135" s="18"/>
      <c r="AD135" s="92"/>
      <c r="AE135" s="119"/>
      <c r="AF135" s="63"/>
      <c r="AH135" s="64"/>
      <c r="AI135" s="45"/>
      <c r="AJ135" s="45"/>
      <c r="AK135" s="18"/>
      <c r="AL135" s="92"/>
      <c r="AM135" s="119"/>
      <c r="AN135" s="63"/>
    </row>
    <row r="136" spans="2:40" ht="30" x14ac:dyDescent="0.25">
      <c r="B136" s="64"/>
      <c r="C136" s="45"/>
      <c r="D136" s="45"/>
      <c r="E136" s="476" t="s">
        <v>978</v>
      </c>
      <c r="F136" s="470">
        <v>1297.8260869565217</v>
      </c>
      <c r="G136" s="477">
        <v>44772</v>
      </c>
      <c r="H136" s="63"/>
      <c r="J136" s="64"/>
      <c r="K136" s="45"/>
      <c r="L136" s="45"/>
      <c r="M136" s="18"/>
      <c r="N136" s="92"/>
      <c r="O136" s="119"/>
      <c r="P136" s="63"/>
      <c r="R136" s="64"/>
      <c r="S136" s="45"/>
      <c r="T136" s="45"/>
      <c r="U136" s="18"/>
      <c r="V136" s="92"/>
      <c r="W136" s="119"/>
      <c r="X136" s="63"/>
      <c r="Z136" s="64"/>
      <c r="AA136" s="45"/>
      <c r="AB136" s="45"/>
      <c r="AC136" s="18"/>
      <c r="AD136" s="92"/>
      <c r="AE136" s="119"/>
      <c r="AF136" s="63"/>
      <c r="AH136" s="64"/>
      <c r="AI136" s="45"/>
      <c r="AJ136" s="45"/>
      <c r="AK136" s="18"/>
      <c r="AL136" s="92"/>
      <c r="AM136" s="119"/>
      <c r="AN136" s="63"/>
    </row>
    <row r="137" spans="2:40" ht="30" x14ac:dyDescent="0.25">
      <c r="B137" s="64"/>
      <c r="C137" s="45"/>
      <c r="D137" s="45"/>
      <c r="E137" s="476" t="s">
        <v>979</v>
      </c>
      <c r="F137" s="470">
        <v>3173.0258849462134</v>
      </c>
      <c r="G137" s="477">
        <v>44772</v>
      </c>
      <c r="H137" s="63"/>
      <c r="J137" s="64"/>
      <c r="K137" s="45"/>
      <c r="L137" s="45"/>
      <c r="M137" s="18"/>
      <c r="N137" s="92"/>
      <c r="O137" s="119"/>
      <c r="P137" s="63"/>
      <c r="R137" s="64"/>
      <c r="S137" s="45"/>
      <c r="T137" s="45"/>
      <c r="U137" s="18"/>
      <c r="V137" s="92"/>
      <c r="W137" s="119"/>
      <c r="X137" s="63"/>
      <c r="Z137" s="64"/>
      <c r="AA137" s="45"/>
      <c r="AB137" s="45"/>
      <c r="AC137" s="18"/>
      <c r="AD137" s="92"/>
      <c r="AE137" s="119"/>
      <c r="AF137" s="63"/>
      <c r="AH137" s="64"/>
      <c r="AI137" s="45"/>
      <c r="AJ137" s="45"/>
      <c r="AK137" s="18"/>
      <c r="AL137" s="92"/>
      <c r="AM137" s="119"/>
      <c r="AN137" s="63"/>
    </row>
    <row r="138" spans="2:40" ht="30" x14ac:dyDescent="0.25">
      <c r="B138" s="64"/>
      <c r="C138" s="45"/>
      <c r="D138" s="45"/>
      <c r="E138" s="476" t="s">
        <v>980</v>
      </c>
      <c r="F138" s="470">
        <v>109.04149548106534</v>
      </c>
      <c r="G138" s="477">
        <v>44772</v>
      </c>
      <c r="H138" s="63"/>
      <c r="J138" s="64"/>
      <c r="K138" s="45"/>
      <c r="L138" s="45"/>
      <c r="M138" s="18"/>
      <c r="N138" s="92"/>
      <c r="O138" s="119"/>
      <c r="P138" s="63"/>
      <c r="R138" s="64"/>
      <c r="S138" s="45"/>
      <c r="T138" s="45"/>
      <c r="U138" s="18"/>
      <c r="V138" s="92"/>
      <c r="W138" s="119"/>
      <c r="X138" s="63"/>
      <c r="Z138" s="64"/>
      <c r="AA138" s="45"/>
      <c r="AB138" s="45"/>
      <c r="AC138" s="18"/>
      <c r="AD138" s="92"/>
      <c r="AE138" s="119"/>
      <c r="AF138" s="63"/>
      <c r="AH138" s="64"/>
      <c r="AI138" s="45"/>
      <c r="AJ138" s="45"/>
      <c r="AK138" s="18"/>
      <c r="AL138" s="92"/>
      <c r="AM138" s="119"/>
      <c r="AN138" s="63"/>
    </row>
    <row r="139" spans="2:40" x14ac:dyDescent="0.25">
      <c r="B139" s="64"/>
      <c r="C139" s="45"/>
      <c r="D139" s="45"/>
      <c r="E139" s="476" t="s">
        <v>981</v>
      </c>
      <c r="F139" s="470">
        <v>2222.0669578617099</v>
      </c>
      <c r="G139" s="477">
        <v>44772</v>
      </c>
      <c r="H139" s="63"/>
      <c r="J139" s="64"/>
      <c r="K139" s="45"/>
      <c r="L139" s="45"/>
      <c r="M139" s="18"/>
      <c r="N139" s="92"/>
      <c r="O139" s="119"/>
      <c r="P139" s="63"/>
      <c r="R139" s="64"/>
      <c r="S139" s="45"/>
      <c r="T139" s="45"/>
      <c r="U139" s="18"/>
      <c r="V139" s="92"/>
      <c r="W139" s="119"/>
      <c r="X139" s="63"/>
      <c r="Z139" s="64"/>
      <c r="AA139" s="45"/>
      <c r="AB139" s="45"/>
      <c r="AC139" s="18"/>
      <c r="AD139" s="92"/>
      <c r="AE139" s="119"/>
      <c r="AF139" s="63"/>
      <c r="AH139" s="64"/>
      <c r="AI139" s="45"/>
      <c r="AJ139" s="45"/>
      <c r="AK139" s="18"/>
      <c r="AL139" s="92"/>
      <c r="AM139" s="119"/>
      <c r="AN139" s="63"/>
    </row>
    <row r="140" spans="2:40" ht="45" x14ac:dyDescent="0.25">
      <c r="B140" s="64"/>
      <c r="C140" s="45"/>
      <c r="D140" s="45"/>
      <c r="E140" s="476" t="s">
        <v>982</v>
      </c>
      <c r="F140" s="470">
        <v>23442.914251100621</v>
      </c>
      <c r="G140" s="477">
        <v>44772</v>
      </c>
      <c r="H140" s="63"/>
      <c r="J140" s="64"/>
      <c r="K140" s="45"/>
      <c r="L140" s="45"/>
      <c r="M140" s="18"/>
      <c r="N140" s="92"/>
      <c r="O140" s="119"/>
      <c r="P140" s="63"/>
      <c r="R140" s="64"/>
      <c r="S140" s="45"/>
      <c r="T140" s="45"/>
      <c r="U140" s="18"/>
      <c r="V140" s="92"/>
      <c r="W140" s="119"/>
      <c r="X140" s="63"/>
      <c r="Z140" s="64"/>
      <c r="AA140" s="45"/>
      <c r="AB140" s="45"/>
      <c r="AC140" s="18"/>
      <c r="AD140" s="92"/>
      <c r="AE140" s="119"/>
      <c r="AF140" s="63"/>
      <c r="AH140" s="64"/>
      <c r="AI140" s="45"/>
      <c r="AJ140" s="45"/>
      <c r="AK140" s="18"/>
      <c r="AL140" s="92"/>
      <c r="AM140" s="119"/>
      <c r="AN140" s="63"/>
    </row>
    <row r="141" spans="2:40" ht="30" x14ac:dyDescent="0.25">
      <c r="B141" s="64"/>
      <c r="C141" s="45"/>
      <c r="D141" s="45"/>
      <c r="E141" s="476" t="s">
        <v>983</v>
      </c>
      <c r="F141" s="470">
        <v>17.174741171513233</v>
      </c>
      <c r="G141" s="477">
        <v>44772</v>
      </c>
      <c r="H141" s="63"/>
      <c r="J141" s="64"/>
      <c r="K141" s="45"/>
      <c r="L141" s="45"/>
      <c r="M141" s="18"/>
      <c r="N141" s="92"/>
      <c r="O141" s="119"/>
      <c r="P141" s="63"/>
      <c r="R141" s="64"/>
      <c r="S141" s="45"/>
      <c r="T141" s="45"/>
      <c r="U141" s="18"/>
      <c r="V141" s="92"/>
      <c r="W141" s="119"/>
      <c r="X141" s="63"/>
      <c r="Z141" s="64"/>
      <c r="AA141" s="45"/>
      <c r="AB141" s="45"/>
      <c r="AC141" s="18"/>
      <c r="AD141" s="92"/>
      <c r="AE141" s="119"/>
      <c r="AF141" s="63"/>
      <c r="AH141" s="64"/>
      <c r="AI141" s="45"/>
      <c r="AJ141" s="45"/>
      <c r="AK141" s="18"/>
      <c r="AL141" s="92"/>
      <c r="AM141" s="119"/>
      <c r="AN141" s="63"/>
    </row>
    <row r="142" spans="2:40" x14ac:dyDescent="0.25">
      <c r="B142" s="64"/>
      <c r="C142" s="45"/>
      <c r="D142" s="45"/>
      <c r="E142" s="476" t="s">
        <v>984</v>
      </c>
      <c r="F142" s="470">
        <v>70.044552457413374</v>
      </c>
      <c r="G142" s="477">
        <v>44772</v>
      </c>
      <c r="H142" s="63"/>
      <c r="J142" s="64"/>
      <c r="K142" s="45"/>
      <c r="L142" s="45"/>
      <c r="M142" s="18"/>
      <c r="N142" s="92"/>
      <c r="O142" s="119"/>
      <c r="P142" s="63"/>
      <c r="R142" s="64"/>
      <c r="S142" s="45"/>
      <c r="T142" s="45"/>
      <c r="U142" s="18"/>
      <c r="V142" s="92"/>
      <c r="W142" s="119"/>
      <c r="X142" s="63"/>
      <c r="Z142" s="64"/>
      <c r="AA142" s="45"/>
      <c r="AB142" s="45"/>
      <c r="AC142" s="18"/>
      <c r="AD142" s="92"/>
      <c r="AE142" s="119"/>
      <c r="AF142" s="63"/>
      <c r="AH142" s="64"/>
      <c r="AI142" s="45"/>
      <c r="AJ142" s="45"/>
      <c r="AK142" s="18"/>
      <c r="AL142" s="92"/>
      <c r="AM142" s="119"/>
      <c r="AN142" s="63"/>
    </row>
    <row r="143" spans="2:40" x14ac:dyDescent="0.25">
      <c r="B143" s="64"/>
      <c r="C143" s="45"/>
      <c r="D143" s="45"/>
      <c r="E143" s="476" t="s">
        <v>985</v>
      </c>
      <c r="F143" s="470">
        <v>0</v>
      </c>
      <c r="G143" s="477">
        <v>44772</v>
      </c>
      <c r="H143" s="63"/>
      <c r="J143" s="64"/>
      <c r="K143" s="45"/>
      <c r="L143" s="45"/>
      <c r="M143" s="18"/>
      <c r="N143" s="92"/>
      <c r="O143" s="119"/>
      <c r="P143" s="63"/>
      <c r="R143" s="64"/>
      <c r="S143" s="45"/>
      <c r="T143" s="45"/>
      <c r="U143" s="18"/>
      <c r="V143" s="92"/>
      <c r="W143" s="119"/>
      <c r="X143" s="63"/>
      <c r="Z143" s="64"/>
      <c r="AA143" s="45"/>
      <c r="AB143" s="45"/>
      <c r="AC143" s="18"/>
      <c r="AD143" s="92"/>
      <c r="AE143" s="119"/>
      <c r="AF143" s="63"/>
      <c r="AH143" s="64"/>
      <c r="AI143" s="45"/>
      <c r="AJ143" s="45"/>
      <c r="AK143" s="18"/>
      <c r="AL143" s="92"/>
      <c r="AM143" s="119"/>
      <c r="AN143" s="63"/>
    </row>
    <row r="144" spans="2:40" x14ac:dyDescent="0.25">
      <c r="B144" s="64"/>
      <c r="C144" s="45"/>
      <c r="D144" s="45"/>
      <c r="E144" s="476" t="s">
        <v>986</v>
      </c>
      <c r="F144" s="470">
        <v>3990.0707790589031</v>
      </c>
      <c r="G144" s="477">
        <v>44772</v>
      </c>
      <c r="H144" s="63"/>
      <c r="J144" s="64"/>
      <c r="K144" s="45"/>
      <c r="L144" s="45"/>
      <c r="M144" s="18"/>
      <c r="N144" s="92"/>
      <c r="O144" s="119"/>
      <c r="P144" s="63"/>
      <c r="R144" s="64"/>
      <c r="S144" s="45"/>
      <c r="T144" s="45"/>
      <c r="U144" s="18"/>
      <c r="V144" s="92"/>
      <c r="W144" s="119"/>
      <c r="X144" s="63"/>
      <c r="Z144" s="64"/>
      <c r="AA144" s="45"/>
      <c r="AB144" s="45"/>
      <c r="AC144" s="18"/>
      <c r="AD144" s="92"/>
      <c r="AE144" s="119"/>
      <c r="AF144" s="63"/>
      <c r="AH144" s="64"/>
      <c r="AI144" s="45"/>
      <c r="AJ144" s="45"/>
      <c r="AK144" s="18"/>
      <c r="AL144" s="92"/>
      <c r="AM144" s="119"/>
      <c r="AN144" s="63"/>
    </row>
    <row r="145" spans="2:40" x14ac:dyDescent="0.25">
      <c r="B145" s="64"/>
      <c r="C145" s="45"/>
      <c r="D145" s="45"/>
      <c r="E145" s="476" t="s">
        <v>987</v>
      </c>
      <c r="F145" s="470">
        <v>337.36992534693218</v>
      </c>
      <c r="G145" s="477">
        <v>44772</v>
      </c>
      <c r="H145" s="63"/>
      <c r="J145" s="64"/>
      <c r="K145" s="45"/>
      <c r="L145" s="45"/>
      <c r="M145" s="18"/>
      <c r="N145" s="92"/>
      <c r="O145" s="119"/>
      <c r="P145" s="63"/>
      <c r="R145" s="64"/>
      <c r="S145" s="45"/>
      <c r="T145" s="45"/>
      <c r="U145" s="18"/>
      <c r="V145" s="92"/>
      <c r="W145" s="119"/>
      <c r="X145" s="63"/>
      <c r="Z145" s="64"/>
      <c r="AA145" s="45"/>
      <c r="AB145" s="45"/>
      <c r="AC145" s="18"/>
      <c r="AD145" s="92"/>
      <c r="AE145" s="119"/>
      <c r="AF145" s="63"/>
      <c r="AH145" s="64"/>
      <c r="AI145" s="45"/>
      <c r="AJ145" s="45"/>
      <c r="AK145" s="18"/>
      <c r="AL145" s="92"/>
      <c r="AM145" s="119"/>
      <c r="AN145" s="63"/>
    </row>
    <row r="146" spans="2:40" ht="30" x14ac:dyDescent="0.25">
      <c r="B146" s="64"/>
      <c r="C146" s="45"/>
      <c r="D146" s="45"/>
      <c r="E146" s="476" t="s">
        <v>988</v>
      </c>
      <c r="F146" s="470">
        <v>9130.434782608696</v>
      </c>
      <c r="G146" s="477">
        <v>44772</v>
      </c>
      <c r="H146" s="63"/>
      <c r="J146" s="64"/>
      <c r="K146" s="45"/>
      <c r="L146" s="45"/>
      <c r="M146" s="18"/>
      <c r="N146" s="92"/>
      <c r="O146" s="119"/>
      <c r="P146" s="63"/>
      <c r="R146" s="64"/>
      <c r="S146" s="45"/>
      <c r="T146" s="45"/>
      <c r="U146" s="18"/>
      <c r="V146" s="92"/>
      <c r="W146" s="119"/>
      <c r="X146" s="63"/>
      <c r="Z146" s="64"/>
      <c r="AA146" s="45"/>
      <c r="AB146" s="45"/>
      <c r="AC146" s="18"/>
      <c r="AD146" s="92"/>
      <c r="AE146" s="119"/>
      <c r="AF146" s="63"/>
      <c r="AH146" s="64"/>
      <c r="AI146" s="45"/>
      <c r="AJ146" s="45"/>
      <c r="AK146" s="18"/>
      <c r="AL146" s="92"/>
      <c r="AM146" s="119"/>
      <c r="AN146" s="63"/>
    </row>
    <row r="147" spans="2:40" ht="30" x14ac:dyDescent="0.25">
      <c r="B147" s="64"/>
      <c r="C147" s="45"/>
      <c r="D147" s="45"/>
      <c r="E147" s="476" t="s">
        <v>989</v>
      </c>
      <c r="F147" s="470">
        <v>396.64019230529811</v>
      </c>
      <c r="G147" s="477">
        <v>44772</v>
      </c>
      <c r="H147" s="63"/>
      <c r="J147" s="64"/>
      <c r="K147" s="45"/>
      <c r="L147" s="45"/>
      <c r="M147" s="18"/>
      <c r="N147" s="92"/>
      <c r="O147" s="119"/>
      <c r="P147" s="63"/>
      <c r="R147" s="64"/>
      <c r="S147" s="45"/>
      <c r="T147" s="45"/>
      <c r="U147" s="18"/>
      <c r="V147" s="92"/>
      <c r="W147" s="119"/>
      <c r="X147" s="63"/>
      <c r="Z147" s="64"/>
      <c r="AA147" s="45"/>
      <c r="AB147" s="45"/>
      <c r="AC147" s="18"/>
      <c r="AD147" s="92"/>
      <c r="AE147" s="119"/>
      <c r="AF147" s="63"/>
      <c r="AH147" s="64"/>
      <c r="AI147" s="45"/>
      <c r="AJ147" s="45"/>
      <c r="AK147" s="18"/>
      <c r="AL147" s="92"/>
      <c r="AM147" s="119"/>
      <c r="AN147" s="63"/>
    </row>
    <row r="148" spans="2:40" ht="45" x14ac:dyDescent="0.25">
      <c r="B148" s="64"/>
      <c r="C148" s="45"/>
      <c r="D148" s="45"/>
      <c r="E148" s="476" t="s">
        <v>990</v>
      </c>
      <c r="F148" s="470">
        <v>3077.2460217235675</v>
      </c>
      <c r="G148" s="477">
        <v>44772</v>
      </c>
      <c r="H148" s="63"/>
      <c r="J148" s="64"/>
      <c r="K148" s="45"/>
      <c r="L148" s="45"/>
      <c r="M148" s="18"/>
      <c r="N148" s="92"/>
      <c r="O148" s="119"/>
      <c r="P148" s="63"/>
      <c r="R148" s="64"/>
      <c r="S148" s="45"/>
      <c r="T148" s="45"/>
      <c r="U148" s="18"/>
      <c r="V148" s="92"/>
      <c r="W148" s="119"/>
      <c r="X148" s="63"/>
      <c r="Z148" s="64"/>
      <c r="AA148" s="45"/>
      <c r="AB148" s="45"/>
      <c r="AC148" s="18"/>
      <c r="AD148" s="92"/>
      <c r="AE148" s="119"/>
      <c r="AF148" s="63"/>
      <c r="AH148" s="64"/>
      <c r="AI148" s="45"/>
      <c r="AJ148" s="45"/>
      <c r="AK148" s="18"/>
      <c r="AL148" s="92"/>
      <c r="AM148" s="119"/>
      <c r="AN148" s="63"/>
    </row>
    <row r="149" spans="2:40" ht="30" x14ac:dyDescent="0.25">
      <c r="B149" s="64"/>
      <c r="C149" s="45"/>
      <c r="D149" s="45"/>
      <c r="E149" s="476" t="s">
        <v>991</v>
      </c>
      <c r="F149" s="470">
        <v>354.73603792947983</v>
      </c>
      <c r="G149" s="477">
        <v>44772</v>
      </c>
      <c r="H149" s="63"/>
      <c r="J149" s="64"/>
      <c r="K149" s="45"/>
      <c r="L149" s="45"/>
      <c r="M149" s="18"/>
      <c r="N149" s="92"/>
      <c r="O149" s="119"/>
      <c r="P149" s="63"/>
      <c r="R149" s="64"/>
      <c r="S149" s="45"/>
      <c r="T149" s="45"/>
      <c r="U149" s="18"/>
      <c r="V149" s="92"/>
      <c r="W149" s="119"/>
      <c r="X149" s="63"/>
      <c r="Z149" s="64"/>
      <c r="AA149" s="45"/>
      <c r="AB149" s="45"/>
      <c r="AC149" s="18"/>
      <c r="AD149" s="92"/>
      <c r="AE149" s="119"/>
      <c r="AF149" s="63"/>
      <c r="AH149" s="64"/>
      <c r="AI149" s="45"/>
      <c r="AJ149" s="45"/>
      <c r="AK149" s="18"/>
      <c r="AL149" s="92"/>
      <c r="AM149" s="119"/>
      <c r="AN149" s="63"/>
    </row>
    <row r="150" spans="2:40" x14ac:dyDescent="0.25">
      <c r="B150" s="64"/>
      <c r="C150" s="45"/>
      <c r="D150" s="45"/>
      <c r="E150" s="476" t="s">
        <v>992</v>
      </c>
      <c r="F150" s="470">
        <v>0</v>
      </c>
      <c r="G150" s="477">
        <v>44772</v>
      </c>
      <c r="H150" s="63"/>
      <c r="J150" s="64"/>
      <c r="K150" s="45"/>
      <c r="L150" s="45"/>
      <c r="M150" s="18"/>
      <c r="N150" s="92"/>
      <c r="O150" s="119"/>
      <c r="P150" s="63"/>
      <c r="R150" s="64"/>
      <c r="S150" s="45"/>
      <c r="T150" s="45"/>
      <c r="U150" s="18"/>
      <c r="V150" s="92"/>
      <c r="W150" s="119"/>
      <c r="X150" s="63"/>
      <c r="Z150" s="64"/>
      <c r="AA150" s="45"/>
      <c r="AB150" s="45"/>
      <c r="AC150" s="18"/>
      <c r="AD150" s="92"/>
      <c r="AE150" s="119"/>
      <c r="AF150" s="63"/>
      <c r="AH150" s="64"/>
      <c r="AI150" s="45"/>
      <c r="AJ150" s="45"/>
      <c r="AK150" s="18"/>
      <c r="AL150" s="92"/>
      <c r="AM150" s="119"/>
      <c r="AN150" s="63"/>
    </row>
    <row r="151" spans="2:40" x14ac:dyDescent="0.25">
      <c r="B151" s="64"/>
      <c r="C151" s="45"/>
      <c r="D151" s="45"/>
      <c r="E151" s="476" t="s">
        <v>993</v>
      </c>
      <c r="F151" s="470">
        <v>7232.381806272092</v>
      </c>
      <c r="G151" s="477">
        <v>44772</v>
      </c>
      <c r="H151" s="63"/>
      <c r="J151" s="64"/>
      <c r="K151" s="45"/>
      <c r="L151" s="45"/>
      <c r="M151" s="18"/>
      <c r="N151" s="92"/>
      <c r="O151" s="119"/>
      <c r="P151" s="63"/>
      <c r="R151" s="64"/>
      <c r="S151" s="45"/>
      <c r="T151" s="45"/>
      <c r="U151" s="18"/>
      <c r="V151" s="92"/>
      <c r="W151" s="119"/>
      <c r="X151" s="63"/>
      <c r="Z151" s="64"/>
      <c r="AA151" s="45"/>
      <c r="AB151" s="45"/>
      <c r="AC151" s="18"/>
      <c r="AD151" s="92"/>
      <c r="AE151" s="119"/>
      <c r="AF151" s="63"/>
      <c r="AH151" s="64"/>
      <c r="AI151" s="45"/>
      <c r="AJ151" s="45"/>
      <c r="AK151" s="18"/>
      <c r="AL151" s="92"/>
      <c r="AM151" s="119"/>
      <c r="AN151" s="63"/>
    </row>
    <row r="152" spans="2:40" x14ac:dyDescent="0.25">
      <c r="B152" s="64"/>
      <c r="C152" s="45"/>
      <c r="D152" s="45"/>
      <c r="E152" s="476" t="s">
        <v>994</v>
      </c>
      <c r="F152" s="470">
        <v>2225.3623188405795</v>
      </c>
      <c r="G152" s="477">
        <v>44772</v>
      </c>
      <c r="H152" s="63"/>
      <c r="J152" s="64"/>
      <c r="K152" s="45"/>
      <c r="L152" s="45"/>
      <c r="M152" s="18"/>
      <c r="N152" s="92"/>
      <c r="O152" s="119"/>
      <c r="P152" s="63"/>
      <c r="R152" s="64"/>
      <c r="S152" s="45"/>
      <c r="T152" s="45"/>
      <c r="U152" s="18"/>
      <c r="V152" s="92"/>
      <c r="W152" s="119"/>
      <c r="X152" s="63"/>
      <c r="Z152" s="64"/>
      <c r="AA152" s="45"/>
      <c r="AB152" s="45"/>
      <c r="AC152" s="18"/>
      <c r="AD152" s="92"/>
      <c r="AE152" s="119"/>
      <c r="AF152" s="63"/>
      <c r="AH152" s="64"/>
      <c r="AI152" s="45"/>
      <c r="AJ152" s="45"/>
      <c r="AK152" s="18"/>
      <c r="AL152" s="92"/>
      <c r="AM152" s="119"/>
      <c r="AN152" s="63"/>
    </row>
    <row r="153" spans="2:40" ht="30" x14ac:dyDescent="0.25">
      <c r="B153" s="64"/>
      <c r="C153" s="45"/>
      <c r="D153" s="45"/>
      <c r="E153" s="476" t="s">
        <v>995</v>
      </c>
      <c r="F153" s="470">
        <v>3440.5797101449275</v>
      </c>
      <c r="G153" s="477">
        <v>44772</v>
      </c>
      <c r="H153" s="63"/>
      <c r="J153" s="64"/>
      <c r="K153" s="45"/>
      <c r="L153" s="45"/>
      <c r="M153" s="18"/>
      <c r="N153" s="92"/>
      <c r="O153" s="119"/>
      <c r="P153" s="63"/>
      <c r="R153" s="64"/>
      <c r="S153" s="45"/>
      <c r="T153" s="45"/>
      <c r="U153" s="18"/>
      <c r="V153" s="92"/>
      <c r="W153" s="119"/>
      <c r="X153" s="63"/>
      <c r="Z153" s="64"/>
      <c r="AA153" s="45"/>
      <c r="AB153" s="45"/>
      <c r="AC153" s="18"/>
      <c r="AD153" s="92"/>
      <c r="AE153" s="119"/>
      <c r="AF153" s="63"/>
      <c r="AH153" s="64"/>
      <c r="AI153" s="45"/>
      <c r="AJ153" s="45"/>
      <c r="AK153" s="18"/>
      <c r="AL153" s="92"/>
      <c r="AM153" s="119"/>
      <c r="AN153" s="63"/>
    </row>
    <row r="154" spans="2:40" x14ac:dyDescent="0.25">
      <c r="B154" s="64"/>
      <c r="C154" s="45"/>
      <c r="D154" s="45"/>
      <c r="E154" s="476" t="s">
        <v>996</v>
      </c>
      <c r="F154" s="470">
        <v>3748.9743589743584</v>
      </c>
      <c r="G154" s="477">
        <v>44772</v>
      </c>
      <c r="H154" s="63"/>
      <c r="J154" s="64"/>
      <c r="K154" s="45"/>
      <c r="L154" s="45"/>
      <c r="M154" s="18"/>
      <c r="N154" s="92"/>
      <c r="O154" s="119"/>
      <c r="P154" s="63"/>
      <c r="R154" s="64"/>
      <c r="S154" s="45"/>
      <c r="T154" s="45"/>
      <c r="U154" s="18"/>
      <c r="V154" s="92"/>
      <c r="W154" s="119"/>
      <c r="X154" s="63"/>
      <c r="Z154" s="64"/>
      <c r="AA154" s="45"/>
      <c r="AB154" s="45"/>
      <c r="AC154" s="18"/>
      <c r="AD154" s="92"/>
      <c r="AE154" s="119"/>
      <c r="AF154" s="63"/>
      <c r="AH154" s="64"/>
      <c r="AI154" s="45"/>
      <c r="AJ154" s="45"/>
      <c r="AK154" s="18"/>
      <c r="AL154" s="92"/>
      <c r="AM154" s="119"/>
      <c r="AN154" s="63"/>
    </row>
    <row r="155" spans="2:40" ht="30" x14ac:dyDescent="0.25">
      <c r="B155" s="64"/>
      <c r="C155" s="45"/>
      <c r="D155" s="45"/>
      <c r="E155" s="476" t="s">
        <v>997</v>
      </c>
      <c r="F155" s="470">
        <v>8247.4956545122623</v>
      </c>
      <c r="G155" s="477">
        <v>44772</v>
      </c>
      <c r="H155" s="63"/>
      <c r="J155" s="64"/>
      <c r="K155" s="45"/>
      <c r="L155" s="45"/>
      <c r="M155" s="18"/>
      <c r="N155" s="92"/>
      <c r="O155" s="119"/>
      <c r="P155" s="63"/>
      <c r="R155" s="64"/>
      <c r="S155" s="45"/>
      <c r="T155" s="45"/>
      <c r="U155" s="18"/>
      <c r="V155" s="92"/>
      <c r="W155" s="119"/>
      <c r="X155" s="63"/>
      <c r="Z155" s="64"/>
      <c r="AA155" s="45"/>
      <c r="AB155" s="45"/>
      <c r="AC155" s="18"/>
      <c r="AD155" s="92"/>
      <c r="AE155" s="119"/>
      <c r="AF155" s="63"/>
      <c r="AH155" s="64"/>
      <c r="AI155" s="45"/>
      <c r="AJ155" s="45"/>
      <c r="AK155" s="18"/>
      <c r="AL155" s="92"/>
      <c r="AM155" s="119"/>
      <c r="AN155" s="63"/>
    </row>
    <row r="156" spans="2:40" ht="30" x14ac:dyDescent="0.25">
      <c r="B156" s="64"/>
      <c r="C156" s="45"/>
      <c r="D156" s="45"/>
      <c r="E156" s="476" t="s">
        <v>998</v>
      </c>
      <c r="F156" s="470">
        <v>11611.546895485782</v>
      </c>
      <c r="G156" s="477">
        <v>44772</v>
      </c>
      <c r="H156" s="63"/>
      <c r="J156" s="64"/>
      <c r="K156" s="45"/>
      <c r="L156" s="45"/>
      <c r="M156" s="18"/>
      <c r="N156" s="92"/>
      <c r="O156" s="119"/>
      <c r="P156" s="63"/>
      <c r="R156" s="64"/>
      <c r="S156" s="45"/>
      <c r="T156" s="45"/>
      <c r="U156" s="18"/>
      <c r="V156" s="92"/>
      <c r="W156" s="119"/>
      <c r="X156" s="63"/>
      <c r="Z156" s="64"/>
      <c r="AA156" s="45"/>
      <c r="AB156" s="45"/>
      <c r="AC156" s="18"/>
      <c r="AD156" s="92"/>
      <c r="AE156" s="119"/>
      <c r="AF156" s="63"/>
      <c r="AH156" s="64"/>
      <c r="AI156" s="45"/>
      <c r="AJ156" s="45"/>
      <c r="AK156" s="18"/>
      <c r="AL156" s="92"/>
      <c r="AM156" s="119"/>
      <c r="AN156" s="63"/>
    </row>
    <row r="157" spans="2:40" ht="30" x14ac:dyDescent="0.25">
      <c r="B157" s="64"/>
      <c r="C157" s="45"/>
      <c r="D157" s="45"/>
      <c r="E157" s="476" t="s">
        <v>999</v>
      </c>
      <c r="F157" s="470">
        <v>10797.101449275362</v>
      </c>
      <c r="G157" s="477">
        <v>44772</v>
      </c>
      <c r="H157" s="63"/>
      <c r="J157" s="64"/>
      <c r="K157" s="45"/>
      <c r="L157" s="45"/>
      <c r="M157" s="18"/>
      <c r="N157" s="92"/>
      <c r="O157" s="119"/>
      <c r="P157" s="63"/>
      <c r="R157" s="64"/>
      <c r="S157" s="45"/>
      <c r="T157" s="45"/>
      <c r="U157" s="18"/>
      <c r="V157" s="92"/>
      <c r="W157" s="119"/>
      <c r="X157" s="63"/>
      <c r="Z157" s="64"/>
      <c r="AA157" s="45"/>
      <c r="AB157" s="45"/>
      <c r="AC157" s="18"/>
      <c r="AD157" s="92"/>
      <c r="AE157" s="119"/>
      <c r="AF157" s="63"/>
      <c r="AH157" s="64"/>
      <c r="AI157" s="45"/>
      <c r="AJ157" s="45"/>
      <c r="AK157" s="18"/>
      <c r="AL157" s="92"/>
      <c r="AM157" s="119"/>
      <c r="AN157" s="63"/>
    </row>
    <row r="158" spans="2:40" ht="45" x14ac:dyDescent="0.25">
      <c r="B158" s="64"/>
      <c r="C158" s="45"/>
      <c r="D158" s="45"/>
      <c r="E158" s="476" t="s">
        <v>1000</v>
      </c>
      <c r="F158" s="470">
        <v>2568.7861129691673</v>
      </c>
      <c r="G158" s="477">
        <v>44772</v>
      </c>
      <c r="H158" s="63"/>
      <c r="J158" s="64"/>
      <c r="K158" s="45"/>
      <c r="L158" s="45"/>
      <c r="M158" s="18"/>
      <c r="N158" s="92"/>
      <c r="O158" s="119"/>
      <c r="P158" s="63"/>
      <c r="R158" s="64"/>
      <c r="S158" s="45"/>
      <c r="T158" s="45"/>
      <c r="U158" s="18"/>
      <c r="V158" s="92"/>
      <c r="W158" s="119"/>
      <c r="X158" s="63"/>
      <c r="Z158" s="64"/>
      <c r="AA158" s="45"/>
      <c r="AB158" s="45"/>
      <c r="AC158" s="18"/>
      <c r="AD158" s="92"/>
      <c r="AE158" s="119"/>
      <c r="AF158" s="63"/>
      <c r="AH158" s="64"/>
      <c r="AI158" s="45"/>
      <c r="AJ158" s="45"/>
      <c r="AK158" s="18"/>
      <c r="AL158" s="92"/>
      <c r="AM158" s="119"/>
      <c r="AN158" s="63"/>
    </row>
    <row r="159" spans="2:40" ht="30" x14ac:dyDescent="0.25">
      <c r="B159" s="64"/>
      <c r="C159" s="45"/>
      <c r="D159" s="45"/>
      <c r="E159" s="476" t="s">
        <v>1001</v>
      </c>
      <c r="F159" s="470">
        <v>3419.0586785345504</v>
      </c>
      <c r="G159" s="477">
        <v>44772</v>
      </c>
      <c r="H159" s="63"/>
      <c r="J159" s="64"/>
      <c r="K159" s="45"/>
      <c r="L159" s="45"/>
      <c r="M159" s="18"/>
      <c r="N159" s="92"/>
      <c r="O159" s="119"/>
      <c r="P159" s="63"/>
      <c r="R159" s="64"/>
      <c r="S159" s="45"/>
      <c r="T159" s="45"/>
      <c r="U159" s="18"/>
      <c r="V159" s="92"/>
      <c r="W159" s="119"/>
      <c r="X159" s="63"/>
      <c r="Z159" s="64"/>
      <c r="AA159" s="45"/>
      <c r="AB159" s="45"/>
      <c r="AC159" s="18"/>
      <c r="AD159" s="92"/>
      <c r="AE159" s="119"/>
      <c r="AF159" s="63"/>
      <c r="AH159" s="64"/>
      <c r="AI159" s="45"/>
      <c r="AJ159" s="45"/>
      <c r="AK159" s="18"/>
      <c r="AL159" s="92"/>
      <c r="AM159" s="119"/>
      <c r="AN159" s="63"/>
    </row>
    <row r="160" spans="2:40" ht="30" x14ac:dyDescent="0.25">
      <c r="B160" s="64"/>
      <c r="C160" s="45"/>
      <c r="D160" s="45"/>
      <c r="E160" s="476" t="s">
        <v>1002</v>
      </c>
      <c r="F160" s="470">
        <v>202.52721142958774</v>
      </c>
      <c r="G160" s="477">
        <v>44772</v>
      </c>
      <c r="H160" s="63"/>
      <c r="J160" s="64"/>
      <c r="K160" s="45"/>
      <c r="L160" s="45"/>
      <c r="M160" s="18"/>
      <c r="N160" s="92"/>
      <c r="O160" s="119"/>
      <c r="P160" s="63"/>
      <c r="R160" s="64"/>
      <c r="S160" s="45"/>
      <c r="T160" s="45"/>
      <c r="U160" s="18"/>
      <c r="V160" s="92"/>
      <c r="W160" s="119"/>
      <c r="X160" s="63"/>
      <c r="Z160" s="64"/>
      <c r="AA160" s="45"/>
      <c r="AB160" s="45"/>
      <c r="AC160" s="18"/>
      <c r="AD160" s="92"/>
      <c r="AE160" s="119"/>
      <c r="AF160" s="63"/>
      <c r="AH160" s="64"/>
      <c r="AI160" s="45"/>
      <c r="AJ160" s="45"/>
      <c r="AK160" s="18"/>
      <c r="AL160" s="92"/>
      <c r="AM160" s="119"/>
      <c r="AN160" s="63"/>
    </row>
    <row r="161" spans="2:40" ht="30" x14ac:dyDescent="0.25">
      <c r="B161" s="64"/>
      <c r="C161" s="45"/>
      <c r="D161" s="45"/>
      <c r="E161" s="476" t="s">
        <v>1003</v>
      </c>
      <c r="F161" s="470">
        <v>994.09271076167352</v>
      </c>
      <c r="G161" s="477">
        <v>44772</v>
      </c>
      <c r="H161" s="63"/>
      <c r="J161" s="64"/>
      <c r="K161" s="45"/>
      <c r="L161" s="45"/>
      <c r="M161" s="18"/>
      <c r="N161" s="92"/>
      <c r="O161" s="119"/>
      <c r="P161" s="63"/>
      <c r="R161" s="64"/>
      <c r="S161" s="45"/>
      <c r="T161" s="45"/>
      <c r="U161" s="18"/>
      <c r="V161" s="92"/>
      <c r="W161" s="119"/>
      <c r="X161" s="63"/>
      <c r="Z161" s="64"/>
      <c r="AA161" s="45"/>
      <c r="AB161" s="45"/>
      <c r="AC161" s="18"/>
      <c r="AD161" s="92"/>
      <c r="AE161" s="119"/>
      <c r="AF161" s="63"/>
      <c r="AH161" s="64"/>
      <c r="AI161" s="45"/>
      <c r="AJ161" s="45"/>
      <c r="AK161" s="18"/>
      <c r="AL161" s="92"/>
      <c r="AM161" s="119"/>
      <c r="AN161" s="63"/>
    </row>
    <row r="162" spans="2:40" ht="45" x14ac:dyDescent="0.25">
      <c r="B162" s="64"/>
      <c r="C162" s="45"/>
      <c r="D162" s="45"/>
      <c r="E162" s="476" t="s">
        <v>1004</v>
      </c>
      <c r="F162" s="470">
        <v>902.91371945729475</v>
      </c>
      <c r="G162" s="477">
        <v>44772</v>
      </c>
      <c r="H162" s="63"/>
      <c r="J162" s="64"/>
      <c r="K162" s="45"/>
      <c r="L162" s="45"/>
      <c r="M162" s="18"/>
      <c r="N162" s="92"/>
      <c r="O162" s="119"/>
      <c r="P162" s="63"/>
      <c r="R162" s="64"/>
      <c r="S162" s="45"/>
      <c r="T162" s="45"/>
      <c r="U162" s="18"/>
      <c r="V162" s="92"/>
      <c r="W162" s="119"/>
      <c r="X162" s="63"/>
      <c r="Z162" s="64"/>
      <c r="AA162" s="45"/>
      <c r="AB162" s="45"/>
      <c r="AC162" s="18"/>
      <c r="AD162" s="92"/>
      <c r="AE162" s="119"/>
      <c r="AF162" s="63"/>
      <c r="AH162" s="64"/>
      <c r="AI162" s="45"/>
      <c r="AJ162" s="45"/>
      <c r="AK162" s="18"/>
      <c r="AL162" s="92"/>
      <c r="AM162" s="119"/>
      <c r="AN162" s="63"/>
    </row>
    <row r="163" spans="2:40" ht="30" x14ac:dyDescent="0.25">
      <c r="B163" s="64"/>
      <c r="C163" s="45"/>
      <c r="D163" s="45"/>
      <c r="E163" s="476" t="s">
        <v>1005</v>
      </c>
      <c r="F163" s="470">
        <v>2413.768115942029</v>
      </c>
      <c r="G163" s="477">
        <v>44772</v>
      </c>
      <c r="H163" s="63"/>
      <c r="J163" s="64"/>
      <c r="K163" s="45"/>
      <c r="L163" s="45"/>
      <c r="M163" s="18"/>
      <c r="N163" s="92"/>
      <c r="O163" s="119"/>
      <c r="P163" s="63"/>
      <c r="R163" s="64"/>
      <c r="S163" s="45"/>
      <c r="T163" s="45"/>
      <c r="U163" s="18"/>
      <c r="V163" s="92"/>
      <c r="W163" s="119"/>
      <c r="X163" s="63"/>
      <c r="Z163" s="64"/>
      <c r="AA163" s="45"/>
      <c r="AB163" s="45"/>
      <c r="AC163" s="18"/>
      <c r="AD163" s="92"/>
      <c r="AE163" s="119"/>
      <c r="AF163" s="63"/>
      <c r="AH163" s="64"/>
      <c r="AI163" s="45"/>
      <c r="AJ163" s="45"/>
      <c r="AK163" s="18"/>
      <c r="AL163" s="92"/>
      <c r="AM163" s="119"/>
      <c r="AN163" s="63"/>
    </row>
    <row r="164" spans="2:40" ht="30" x14ac:dyDescent="0.25">
      <c r="B164" s="64"/>
      <c r="C164" s="45"/>
      <c r="D164" s="45"/>
      <c r="E164" s="476" t="s">
        <v>1006</v>
      </c>
      <c r="F164" s="470">
        <v>6639.130434782609</v>
      </c>
      <c r="G164" s="477">
        <v>44772</v>
      </c>
      <c r="H164" s="63"/>
      <c r="J164" s="64"/>
      <c r="K164" s="45"/>
      <c r="L164" s="45"/>
      <c r="M164" s="18"/>
      <c r="N164" s="92"/>
      <c r="O164" s="119"/>
      <c r="P164" s="63"/>
      <c r="R164" s="64"/>
      <c r="S164" s="45"/>
      <c r="T164" s="45"/>
      <c r="U164" s="18"/>
      <c r="V164" s="92"/>
      <c r="W164" s="119"/>
      <c r="X164" s="63"/>
      <c r="Z164" s="64"/>
      <c r="AA164" s="45"/>
      <c r="AB164" s="45"/>
      <c r="AC164" s="18"/>
      <c r="AD164" s="92"/>
      <c r="AE164" s="119"/>
      <c r="AF164" s="63"/>
      <c r="AH164" s="64"/>
      <c r="AI164" s="45"/>
      <c r="AJ164" s="45"/>
      <c r="AK164" s="18"/>
      <c r="AL164" s="92"/>
      <c r="AM164" s="119"/>
      <c r="AN164" s="63"/>
    </row>
    <row r="165" spans="2:40" ht="30" x14ac:dyDescent="0.25">
      <c r="B165" s="64"/>
      <c r="C165" s="45"/>
      <c r="D165" s="45"/>
      <c r="E165" s="476" t="s">
        <v>1007</v>
      </c>
      <c r="F165" s="470">
        <v>5498.8363644676356</v>
      </c>
      <c r="G165" s="477">
        <v>44772</v>
      </c>
      <c r="H165" s="63"/>
      <c r="J165" s="64"/>
      <c r="K165" s="45"/>
      <c r="L165" s="45"/>
      <c r="M165" s="18"/>
      <c r="N165" s="92"/>
      <c r="O165" s="119"/>
      <c r="P165" s="63"/>
      <c r="R165" s="64"/>
      <c r="S165" s="45"/>
      <c r="T165" s="45"/>
      <c r="U165" s="18"/>
      <c r="V165" s="92"/>
      <c r="W165" s="119"/>
      <c r="X165" s="63"/>
      <c r="Z165" s="64"/>
      <c r="AA165" s="45"/>
      <c r="AB165" s="45"/>
      <c r="AC165" s="18"/>
      <c r="AD165" s="92"/>
      <c r="AE165" s="119"/>
      <c r="AF165" s="63"/>
      <c r="AH165" s="64"/>
      <c r="AI165" s="45"/>
      <c r="AJ165" s="45"/>
      <c r="AK165" s="18"/>
      <c r="AL165" s="92"/>
      <c r="AM165" s="119"/>
      <c r="AN165" s="63"/>
    </row>
    <row r="166" spans="2:40" ht="45" x14ac:dyDescent="0.25">
      <c r="B166" s="64"/>
      <c r="C166" s="45"/>
      <c r="D166" s="45"/>
      <c r="E166" s="476" t="s">
        <v>1008</v>
      </c>
      <c r="F166" s="470">
        <v>3804.3478260869565</v>
      </c>
      <c r="G166" s="477">
        <v>44772</v>
      </c>
      <c r="H166" s="63"/>
      <c r="J166" s="64"/>
      <c r="K166" s="45"/>
      <c r="L166" s="45"/>
      <c r="M166" s="18"/>
      <c r="N166" s="92"/>
      <c r="O166" s="119"/>
      <c r="P166" s="63"/>
      <c r="R166" s="64"/>
      <c r="S166" s="45"/>
      <c r="T166" s="45"/>
      <c r="U166" s="18"/>
      <c r="V166" s="92"/>
      <c r="W166" s="119"/>
      <c r="X166" s="63"/>
      <c r="Z166" s="64"/>
      <c r="AA166" s="45"/>
      <c r="AB166" s="45"/>
      <c r="AC166" s="18"/>
      <c r="AD166" s="92"/>
      <c r="AE166" s="119"/>
      <c r="AF166" s="63"/>
      <c r="AH166" s="64"/>
      <c r="AI166" s="45"/>
      <c r="AJ166" s="45"/>
      <c r="AK166" s="18"/>
      <c r="AL166" s="92"/>
      <c r="AM166" s="119"/>
      <c r="AN166" s="63"/>
    </row>
    <row r="167" spans="2:40" ht="30" x14ac:dyDescent="0.25">
      <c r="B167" s="64"/>
      <c r="C167" s="45"/>
      <c r="D167" s="45"/>
      <c r="E167" s="476" t="s">
        <v>1009</v>
      </c>
      <c r="F167" s="470">
        <v>4396.8259163407711</v>
      </c>
      <c r="G167" s="477">
        <v>44772</v>
      </c>
      <c r="H167" s="63"/>
      <c r="J167" s="64"/>
      <c r="K167" s="45"/>
      <c r="L167" s="45"/>
      <c r="M167" s="18"/>
      <c r="N167" s="92"/>
      <c r="O167" s="119"/>
      <c r="P167" s="63"/>
      <c r="R167" s="64"/>
      <c r="S167" s="45"/>
      <c r="T167" s="45"/>
      <c r="U167" s="18"/>
      <c r="V167" s="92"/>
      <c r="W167" s="119"/>
      <c r="X167" s="63"/>
      <c r="Z167" s="64"/>
      <c r="AA167" s="45"/>
      <c r="AB167" s="45"/>
      <c r="AC167" s="18"/>
      <c r="AD167" s="92"/>
      <c r="AE167" s="119"/>
      <c r="AF167" s="63"/>
      <c r="AH167" s="64"/>
      <c r="AI167" s="45"/>
      <c r="AJ167" s="45"/>
      <c r="AK167" s="18"/>
      <c r="AL167" s="92"/>
      <c r="AM167" s="119"/>
      <c r="AN167" s="63"/>
    </row>
    <row r="168" spans="2:40" ht="45" x14ac:dyDescent="0.25">
      <c r="B168" s="64"/>
      <c r="C168" s="45"/>
      <c r="D168" s="45"/>
      <c r="E168" s="476" t="s">
        <v>1010</v>
      </c>
      <c r="F168" s="470">
        <v>2717.391304347826</v>
      </c>
      <c r="G168" s="477">
        <v>44772</v>
      </c>
      <c r="H168" s="63"/>
      <c r="J168" s="64"/>
      <c r="K168" s="45"/>
      <c r="L168" s="45"/>
      <c r="M168" s="18"/>
      <c r="N168" s="92"/>
      <c r="O168" s="119"/>
      <c r="P168" s="63"/>
      <c r="R168" s="64"/>
      <c r="S168" s="45"/>
      <c r="T168" s="45"/>
      <c r="U168" s="18"/>
      <c r="V168" s="92"/>
      <c r="W168" s="119"/>
      <c r="X168" s="63"/>
      <c r="Z168" s="64"/>
      <c r="AA168" s="45"/>
      <c r="AB168" s="45"/>
      <c r="AC168" s="18"/>
      <c r="AD168" s="92"/>
      <c r="AE168" s="119"/>
      <c r="AF168" s="63"/>
      <c r="AH168" s="64"/>
      <c r="AI168" s="45"/>
      <c r="AJ168" s="45"/>
      <c r="AK168" s="18"/>
      <c r="AL168" s="92"/>
      <c r="AM168" s="119"/>
      <c r="AN168" s="63"/>
    </row>
    <row r="169" spans="2:40" ht="45" x14ac:dyDescent="0.25">
      <c r="B169" s="64"/>
      <c r="C169" s="45"/>
      <c r="D169" s="45"/>
      <c r="E169" s="476" t="s">
        <v>1011</v>
      </c>
      <c r="F169" s="470">
        <v>10217.391304347826</v>
      </c>
      <c r="G169" s="477">
        <v>44772</v>
      </c>
      <c r="H169" s="63"/>
      <c r="J169" s="64"/>
      <c r="K169" s="45"/>
      <c r="L169" s="45"/>
      <c r="M169" s="18"/>
      <c r="N169" s="92"/>
      <c r="O169" s="119"/>
      <c r="P169" s="63"/>
      <c r="R169" s="64"/>
      <c r="S169" s="45"/>
      <c r="T169" s="45"/>
      <c r="U169" s="18"/>
      <c r="V169" s="92"/>
      <c r="W169" s="119"/>
      <c r="X169" s="63"/>
      <c r="Z169" s="64"/>
      <c r="AA169" s="45"/>
      <c r="AB169" s="45"/>
      <c r="AC169" s="18"/>
      <c r="AD169" s="92"/>
      <c r="AE169" s="119"/>
      <c r="AF169" s="63"/>
      <c r="AH169" s="64"/>
      <c r="AI169" s="45"/>
      <c r="AJ169" s="45"/>
      <c r="AK169" s="18"/>
      <c r="AL169" s="92"/>
      <c r="AM169" s="119"/>
      <c r="AN169" s="63"/>
    </row>
    <row r="170" spans="2:40" ht="30" x14ac:dyDescent="0.25">
      <c r="B170" s="64"/>
      <c r="C170" s="45"/>
      <c r="D170" s="45"/>
      <c r="E170" s="476" t="s">
        <v>1012</v>
      </c>
      <c r="F170" s="470">
        <v>5261.9920193973594</v>
      </c>
      <c r="G170" s="477">
        <v>44772</v>
      </c>
      <c r="H170" s="63"/>
      <c r="J170" s="64"/>
      <c r="K170" s="45"/>
      <c r="L170" s="45"/>
      <c r="M170" s="18"/>
      <c r="N170" s="92"/>
      <c r="O170" s="119"/>
      <c r="P170" s="63"/>
      <c r="R170" s="64"/>
      <c r="S170" s="45"/>
      <c r="T170" s="45"/>
      <c r="U170" s="18"/>
      <c r="V170" s="92"/>
      <c r="W170" s="119"/>
      <c r="X170" s="63"/>
      <c r="Z170" s="64"/>
      <c r="AA170" s="45"/>
      <c r="AB170" s="45"/>
      <c r="AC170" s="18"/>
      <c r="AD170" s="92"/>
      <c r="AE170" s="119"/>
      <c r="AF170" s="63"/>
      <c r="AH170" s="64"/>
      <c r="AI170" s="45"/>
      <c r="AJ170" s="45"/>
      <c r="AK170" s="18"/>
      <c r="AL170" s="92"/>
      <c r="AM170" s="119"/>
      <c r="AN170" s="63"/>
    </row>
    <row r="171" spans="2:40" ht="60" x14ac:dyDescent="0.25">
      <c r="B171" s="64"/>
      <c r="C171" s="45"/>
      <c r="D171" s="45"/>
      <c r="E171" s="476" t="s">
        <v>1013</v>
      </c>
      <c r="F171" s="470">
        <v>9175.0680837130585</v>
      </c>
      <c r="G171" s="477">
        <v>44772</v>
      </c>
      <c r="H171" s="63"/>
      <c r="J171" s="64"/>
      <c r="K171" s="45"/>
      <c r="L171" s="45"/>
      <c r="M171" s="18"/>
      <c r="N171" s="92"/>
      <c r="O171" s="119"/>
      <c r="P171" s="63"/>
      <c r="R171" s="64"/>
      <c r="S171" s="45"/>
      <c r="T171" s="45"/>
      <c r="U171" s="18"/>
      <c r="V171" s="92"/>
      <c r="W171" s="119"/>
      <c r="X171" s="63"/>
      <c r="Z171" s="64"/>
      <c r="AA171" s="45"/>
      <c r="AB171" s="45"/>
      <c r="AC171" s="18"/>
      <c r="AD171" s="92"/>
      <c r="AE171" s="119"/>
      <c r="AF171" s="63"/>
      <c r="AH171" s="64"/>
      <c r="AI171" s="45"/>
      <c r="AJ171" s="45"/>
      <c r="AK171" s="18"/>
      <c r="AL171" s="92"/>
      <c r="AM171" s="119"/>
      <c r="AN171" s="63"/>
    </row>
    <row r="172" spans="2:40" ht="30" x14ac:dyDescent="0.25">
      <c r="B172" s="64"/>
      <c r="C172" s="45"/>
      <c r="D172" s="45"/>
      <c r="E172" s="476" t="s">
        <v>1014</v>
      </c>
      <c r="F172" s="470">
        <v>4815.217391304348</v>
      </c>
      <c r="G172" s="477">
        <v>44772</v>
      </c>
      <c r="H172" s="63"/>
      <c r="J172" s="64"/>
      <c r="K172" s="45"/>
      <c r="L172" s="45"/>
      <c r="M172" s="18"/>
      <c r="N172" s="92"/>
      <c r="O172" s="119"/>
      <c r="P172" s="63"/>
      <c r="R172" s="64"/>
      <c r="S172" s="45"/>
      <c r="T172" s="45"/>
      <c r="U172" s="18"/>
      <c r="V172" s="92"/>
      <c r="W172" s="119"/>
      <c r="X172" s="63"/>
      <c r="Z172" s="64"/>
      <c r="AA172" s="45"/>
      <c r="AB172" s="45"/>
      <c r="AC172" s="18"/>
      <c r="AD172" s="92"/>
      <c r="AE172" s="119"/>
      <c r="AF172" s="63"/>
      <c r="AH172" s="64"/>
      <c r="AI172" s="45"/>
      <c r="AJ172" s="45"/>
      <c r="AK172" s="18"/>
      <c r="AL172" s="92"/>
      <c r="AM172" s="119"/>
      <c r="AN172" s="63"/>
    </row>
    <row r="173" spans="2:40" ht="30" x14ac:dyDescent="0.25">
      <c r="B173" s="64"/>
      <c r="C173" s="45"/>
      <c r="D173" s="45"/>
      <c r="E173" s="476" t="s">
        <v>1015</v>
      </c>
      <c r="F173" s="470">
        <v>7476.6590015703187</v>
      </c>
      <c r="G173" s="477">
        <v>44772</v>
      </c>
      <c r="H173" s="63"/>
      <c r="J173" s="64"/>
      <c r="K173" s="45"/>
      <c r="L173" s="45"/>
      <c r="M173" s="18"/>
      <c r="N173" s="92"/>
      <c r="O173" s="119"/>
      <c r="P173" s="63"/>
      <c r="R173" s="64"/>
      <c r="S173" s="45"/>
      <c r="T173" s="45"/>
      <c r="U173" s="18"/>
      <c r="V173" s="92"/>
      <c r="W173" s="119"/>
      <c r="X173" s="63"/>
      <c r="Z173" s="64"/>
      <c r="AA173" s="45"/>
      <c r="AB173" s="45"/>
      <c r="AC173" s="18"/>
      <c r="AD173" s="92"/>
      <c r="AE173" s="119"/>
      <c r="AF173" s="63"/>
      <c r="AH173" s="64"/>
      <c r="AI173" s="45"/>
      <c r="AJ173" s="45"/>
      <c r="AK173" s="18"/>
      <c r="AL173" s="92"/>
      <c r="AM173" s="119"/>
      <c r="AN173" s="63"/>
    </row>
    <row r="174" spans="2:40" ht="30" x14ac:dyDescent="0.25">
      <c r="B174" s="64"/>
      <c r="C174" s="45"/>
      <c r="D174" s="45"/>
      <c r="E174" s="476" t="s">
        <v>1016</v>
      </c>
      <c r="F174" s="470">
        <v>1413.0434782608695</v>
      </c>
      <c r="G174" s="477">
        <v>44772</v>
      </c>
      <c r="H174" s="63"/>
      <c r="J174" s="64"/>
      <c r="K174" s="45"/>
      <c r="L174" s="45"/>
      <c r="M174" s="18"/>
      <c r="N174" s="92"/>
      <c r="O174" s="119"/>
      <c r="P174" s="63"/>
      <c r="R174" s="64"/>
      <c r="S174" s="45"/>
      <c r="T174" s="45"/>
      <c r="U174" s="18"/>
      <c r="V174" s="92"/>
      <c r="W174" s="119"/>
      <c r="X174" s="63"/>
      <c r="Z174" s="64"/>
      <c r="AA174" s="45"/>
      <c r="AB174" s="45"/>
      <c r="AC174" s="18"/>
      <c r="AD174" s="92"/>
      <c r="AE174" s="119"/>
      <c r="AF174" s="63"/>
      <c r="AH174" s="64"/>
      <c r="AI174" s="45"/>
      <c r="AJ174" s="45"/>
      <c r="AK174" s="18"/>
      <c r="AL174" s="92"/>
      <c r="AM174" s="119"/>
      <c r="AN174" s="63"/>
    </row>
    <row r="175" spans="2:40" ht="30" x14ac:dyDescent="0.25">
      <c r="B175" s="64"/>
      <c r="C175" s="45"/>
      <c r="D175" s="45"/>
      <c r="E175" s="476" t="s">
        <v>1017</v>
      </c>
      <c r="F175" s="470">
        <v>8355.8478661901463</v>
      </c>
      <c r="G175" s="477">
        <v>44772</v>
      </c>
      <c r="H175" s="63"/>
      <c r="J175" s="64"/>
      <c r="K175" s="45"/>
      <c r="L175" s="45"/>
      <c r="M175" s="18"/>
      <c r="N175" s="92"/>
      <c r="O175" s="119"/>
      <c r="P175" s="63"/>
      <c r="R175" s="64"/>
      <c r="S175" s="45"/>
      <c r="T175" s="45"/>
      <c r="U175" s="18"/>
      <c r="V175" s="92"/>
      <c r="W175" s="119"/>
      <c r="X175" s="63"/>
      <c r="Z175" s="64"/>
      <c r="AA175" s="45"/>
      <c r="AB175" s="45"/>
      <c r="AC175" s="18"/>
      <c r="AD175" s="92"/>
      <c r="AE175" s="119"/>
      <c r="AF175" s="63"/>
      <c r="AH175" s="64"/>
      <c r="AI175" s="45"/>
      <c r="AJ175" s="45"/>
      <c r="AK175" s="18"/>
      <c r="AL175" s="92"/>
      <c r="AM175" s="119"/>
      <c r="AN175" s="63"/>
    </row>
    <row r="176" spans="2:40" ht="30" x14ac:dyDescent="0.25">
      <c r="B176" s="64"/>
      <c r="C176" s="45"/>
      <c r="D176" s="45"/>
      <c r="E176" s="476" t="s">
        <v>1018</v>
      </c>
      <c r="F176" s="470">
        <v>7307.8224318115472</v>
      </c>
      <c r="G176" s="477">
        <v>44772</v>
      </c>
      <c r="H176" s="63"/>
      <c r="J176" s="64"/>
      <c r="K176" s="45"/>
      <c r="L176" s="45"/>
      <c r="M176" s="18"/>
      <c r="N176" s="92"/>
      <c r="O176" s="119"/>
      <c r="P176" s="63"/>
      <c r="R176" s="64"/>
      <c r="S176" s="45"/>
      <c r="T176" s="45"/>
      <c r="U176" s="18"/>
      <c r="V176" s="92"/>
      <c r="W176" s="119"/>
      <c r="X176" s="63"/>
      <c r="Z176" s="64"/>
      <c r="AA176" s="45"/>
      <c r="AB176" s="45"/>
      <c r="AC176" s="18"/>
      <c r="AD176" s="92"/>
      <c r="AE176" s="119"/>
      <c r="AF176" s="63"/>
      <c r="AH176" s="64"/>
      <c r="AI176" s="45"/>
      <c r="AJ176" s="45"/>
      <c r="AK176" s="18"/>
      <c r="AL176" s="92"/>
      <c r="AM176" s="119"/>
      <c r="AN176" s="63"/>
    </row>
    <row r="177" spans="2:40" ht="45" x14ac:dyDescent="0.25">
      <c r="B177" s="64"/>
      <c r="C177" s="45"/>
      <c r="D177" s="45"/>
      <c r="E177" s="476" t="s">
        <v>1019</v>
      </c>
      <c r="F177" s="470">
        <v>15447.78784677733</v>
      </c>
      <c r="G177" s="477">
        <v>44772</v>
      </c>
      <c r="H177" s="63"/>
      <c r="J177" s="64"/>
      <c r="K177" s="45"/>
      <c r="L177" s="45"/>
      <c r="M177" s="18"/>
      <c r="N177" s="92"/>
      <c r="O177" s="119"/>
      <c r="P177" s="63"/>
      <c r="R177" s="64"/>
      <c r="S177" s="45"/>
      <c r="T177" s="45"/>
      <c r="U177" s="18"/>
      <c r="V177" s="92"/>
      <c r="W177" s="119"/>
      <c r="X177" s="63"/>
      <c r="Z177" s="64"/>
      <c r="AA177" s="45"/>
      <c r="AB177" s="45"/>
      <c r="AC177" s="18"/>
      <c r="AD177" s="92"/>
      <c r="AE177" s="119"/>
      <c r="AF177" s="63"/>
      <c r="AH177" s="64"/>
      <c r="AI177" s="45"/>
      <c r="AJ177" s="45"/>
      <c r="AK177" s="18"/>
      <c r="AL177" s="92"/>
      <c r="AM177" s="119"/>
      <c r="AN177" s="63"/>
    </row>
    <row r="178" spans="2:40" ht="45" x14ac:dyDescent="0.25">
      <c r="B178" s="64"/>
      <c r="C178" s="45"/>
      <c r="D178" s="45"/>
      <c r="E178" s="476" t="s">
        <v>1020</v>
      </c>
      <c r="F178" s="470">
        <v>2097.8260869565215</v>
      </c>
      <c r="G178" s="477">
        <v>44772</v>
      </c>
      <c r="H178" s="63"/>
      <c r="J178" s="64"/>
      <c r="K178" s="45"/>
      <c r="L178" s="45"/>
      <c r="M178" s="18"/>
      <c r="N178" s="92"/>
      <c r="O178" s="119"/>
      <c r="P178" s="63"/>
      <c r="R178" s="64"/>
      <c r="S178" s="45"/>
      <c r="T178" s="45"/>
      <c r="U178" s="18"/>
      <c r="V178" s="92"/>
      <c r="W178" s="119"/>
      <c r="X178" s="63"/>
      <c r="Z178" s="64"/>
      <c r="AA178" s="45"/>
      <c r="AB178" s="45"/>
      <c r="AC178" s="18"/>
      <c r="AD178" s="92"/>
      <c r="AE178" s="119"/>
      <c r="AF178" s="63"/>
      <c r="AH178" s="64"/>
      <c r="AI178" s="45"/>
      <c r="AJ178" s="45"/>
      <c r="AK178" s="18"/>
      <c r="AL178" s="92"/>
      <c r="AM178" s="119"/>
      <c r="AN178" s="63"/>
    </row>
    <row r="179" spans="2:40" ht="30" x14ac:dyDescent="0.25">
      <c r="B179" s="64"/>
      <c r="C179" s="45"/>
      <c r="D179" s="45"/>
      <c r="E179" s="476" t="s">
        <v>1021</v>
      </c>
      <c r="F179" s="470">
        <v>1811.1585945598372</v>
      </c>
      <c r="G179" s="477">
        <v>44772</v>
      </c>
      <c r="H179" s="63"/>
      <c r="J179" s="64"/>
      <c r="K179" s="45"/>
      <c r="L179" s="45"/>
      <c r="M179" s="18"/>
      <c r="N179" s="92"/>
      <c r="O179" s="119"/>
      <c r="P179" s="63"/>
      <c r="R179" s="64"/>
      <c r="S179" s="45"/>
      <c r="T179" s="45"/>
      <c r="U179" s="18"/>
      <c r="V179" s="92"/>
      <c r="W179" s="119"/>
      <c r="X179" s="63"/>
      <c r="Z179" s="64"/>
      <c r="AA179" s="45"/>
      <c r="AB179" s="45"/>
      <c r="AC179" s="18"/>
      <c r="AD179" s="92"/>
      <c r="AE179" s="119"/>
      <c r="AF179" s="63"/>
      <c r="AH179" s="64"/>
      <c r="AI179" s="45"/>
      <c r="AJ179" s="45"/>
      <c r="AK179" s="18"/>
      <c r="AL179" s="92"/>
      <c r="AM179" s="119"/>
      <c r="AN179" s="63"/>
    </row>
    <row r="180" spans="2:40" ht="45" x14ac:dyDescent="0.25">
      <c r="B180" s="64"/>
      <c r="C180" s="45"/>
      <c r="D180" s="45"/>
      <c r="E180" s="476" t="s">
        <v>1022</v>
      </c>
      <c r="F180" s="470">
        <v>0</v>
      </c>
      <c r="G180" s="477">
        <v>44772</v>
      </c>
      <c r="H180" s="63"/>
      <c r="J180" s="64"/>
      <c r="K180" s="45"/>
      <c r="L180" s="45"/>
      <c r="M180" s="18"/>
      <c r="N180" s="92"/>
      <c r="O180" s="119"/>
      <c r="P180" s="63"/>
      <c r="R180" s="64"/>
      <c r="S180" s="45"/>
      <c r="T180" s="45"/>
      <c r="U180" s="18"/>
      <c r="V180" s="92"/>
      <c r="W180" s="119"/>
      <c r="X180" s="63"/>
      <c r="Z180" s="64"/>
      <c r="AA180" s="45"/>
      <c r="AB180" s="45"/>
      <c r="AC180" s="18"/>
      <c r="AD180" s="92"/>
      <c r="AE180" s="119"/>
      <c r="AF180" s="63"/>
      <c r="AH180" s="64"/>
      <c r="AI180" s="45"/>
      <c r="AJ180" s="45"/>
      <c r="AK180" s="18"/>
      <c r="AL180" s="92"/>
      <c r="AM180" s="119"/>
      <c r="AN180" s="63"/>
    </row>
    <row r="181" spans="2:40" ht="45" x14ac:dyDescent="0.25">
      <c r="B181" s="64"/>
      <c r="C181" s="45"/>
      <c r="D181" s="45"/>
      <c r="E181" s="476" t="s">
        <v>1023</v>
      </c>
      <c r="F181" s="470">
        <v>2221.425710950009</v>
      </c>
      <c r="G181" s="477">
        <v>44772</v>
      </c>
      <c r="H181" s="63"/>
      <c r="J181" s="64"/>
      <c r="K181" s="45"/>
      <c r="L181" s="45"/>
      <c r="M181" s="18"/>
      <c r="N181" s="92"/>
      <c r="O181" s="119"/>
      <c r="P181" s="63"/>
      <c r="R181" s="64"/>
      <c r="S181" s="45"/>
      <c r="T181" s="45"/>
      <c r="U181" s="18"/>
      <c r="V181" s="92"/>
      <c r="W181" s="119"/>
      <c r="X181" s="63"/>
      <c r="Z181" s="64"/>
      <c r="AA181" s="45"/>
      <c r="AB181" s="45"/>
      <c r="AC181" s="18"/>
      <c r="AD181" s="92"/>
      <c r="AE181" s="119"/>
      <c r="AF181" s="63"/>
      <c r="AH181" s="64"/>
      <c r="AI181" s="45"/>
      <c r="AJ181" s="45"/>
      <c r="AK181" s="18"/>
      <c r="AL181" s="92"/>
      <c r="AM181" s="119"/>
      <c r="AN181" s="63"/>
    </row>
    <row r="182" spans="2:40" ht="45" x14ac:dyDescent="0.25">
      <c r="B182" s="64"/>
      <c r="C182" s="45"/>
      <c r="D182" s="45"/>
      <c r="E182" s="476" t="s">
        <v>1024</v>
      </c>
      <c r="F182" s="470">
        <v>965.26239410670951</v>
      </c>
      <c r="G182" s="477">
        <v>44772</v>
      </c>
      <c r="H182" s="63"/>
      <c r="J182" s="64"/>
      <c r="K182" s="45"/>
      <c r="L182" s="45"/>
      <c r="M182" s="18"/>
      <c r="N182" s="92"/>
      <c r="O182" s="119"/>
      <c r="P182" s="63"/>
      <c r="R182" s="64"/>
      <c r="S182" s="45"/>
      <c r="T182" s="45"/>
      <c r="U182" s="18"/>
      <c r="V182" s="92"/>
      <c r="W182" s="119"/>
      <c r="X182" s="63"/>
      <c r="Z182" s="64"/>
      <c r="AA182" s="45"/>
      <c r="AB182" s="45"/>
      <c r="AC182" s="18"/>
      <c r="AD182" s="92"/>
      <c r="AE182" s="119"/>
      <c r="AF182" s="63"/>
      <c r="AH182" s="64"/>
      <c r="AI182" s="45"/>
      <c r="AJ182" s="45"/>
      <c r="AK182" s="18"/>
      <c r="AL182" s="92"/>
      <c r="AM182" s="119"/>
      <c r="AN182" s="63"/>
    </row>
    <row r="183" spans="2:40" ht="45" x14ac:dyDescent="0.25">
      <c r="B183" s="64"/>
      <c r="C183" s="45"/>
      <c r="D183" s="45"/>
      <c r="E183" s="476" t="s">
        <v>1025</v>
      </c>
      <c r="F183" s="470">
        <v>4825.4673948068948</v>
      </c>
      <c r="G183" s="477">
        <v>44772</v>
      </c>
      <c r="H183" s="63"/>
      <c r="J183" s="64"/>
      <c r="K183" s="45"/>
      <c r="L183" s="45"/>
      <c r="M183" s="18"/>
      <c r="N183" s="92"/>
      <c r="O183" s="119"/>
      <c r="P183" s="63"/>
      <c r="R183" s="64"/>
      <c r="S183" s="45"/>
      <c r="T183" s="45"/>
      <c r="U183" s="18"/>
      <c r="V183" s="92"/>
      <c r="W183" s="119"/>
      <c r="X183" s="63"/>
      <c r="Z183" s="64"/>
      <c r="AA183" s="45"/>
      <c r="AB183" s="45"/>
      <c r="AC183" s="18"/>
      <c r="AD183" s="92"/>
      <c r="AE183" s="119"/>
      <c r="AF183" s="63"/>
      <c r="AH183" s="64"/>
      <c r="AI183" s="45"/>
      <c r="AJ183" s="45"/>
      <c r="AK183" s="18"/>
      <c r="AL183" s="92"/>
      <c r="AM183" s="119"/>
      <c r="AN183" s="63"/>
    </row>
    <row r="184" spans="2:40" ht="45" x14ac:dyDescent="0.25">
      <c r="B184" s="64"/>
      <c r="C184" s="45"/>
      <c r="D184" s="45"/>
      <c r="E184" s="476" t="s">
        <v>1026</v>
      </c>
      <c r="F184" s="470">
        <v>9850.507246376812</v>
      </c>
      <c r="G184" s="477">
        <v>44772</v>
      </c>
      <c r="H184" s="63"/>
      <c r="J184" s="64"/>
      <c r="K184" s="45"/>
      <c r="L184" s="45"/>
      <c r="M184" s="18"/>
      <c r="N184" s="92"/>
      <c r="O184" s="119"/>
      <c r="P184" s="63"/>
      <c r="R184" s="64"/>
      <c r="S184" s="45"/>
      <c r="T184" s="45"/>
      <c r="U184" s="18"/>
      <c r="V184" s="92"/>
      <c r="W184" s="119"/>
      <c r="X184" s="63"/>
      <c r="Z184" s="64"/>
      <c r="AA184" s="45"/>
      <c r="AB184" s="45"/>
      <c r="AC184" s="18"/>
      <c r="AD184" s="92"/>
      <c r="AE184" s="119"/>
      <c r="AF184" s="63"/>
      <c r="AH184" s="64"/>
      <c r="AI184" s="45"/>
      <c r="AJ184" s="45"/>
      <c r="AK184" s="18"/>
      <c r="AL184" s="92"/>
      <c r="AM184" s="119"/>
      <c r="AN184" s="63"/>
    </row>
    <row r="185" spans="2:40" ht="45" x14ac:dyDescent="0.25">
      <c r="B185" s="64"/>
      <c r="C185" s="45"/>
      <c r="D185" s="45"/>
      <c r="E185" s="476" t="s">
        <v>1027</v>
      </c>
      <c r="F185" s="470">
        <v>6489.855072463768</v>
      </c>
      <c r="G185" s="477">
        <v>44772</v>
      </c>
      <c r="H185" s="63"/>
      <c r="J185" s="64"/>
      <c r="K185" s="45"/>
      <c r="L185" s="45"/>
      <c r="M185" s="18"/>
      <c r="N185" s="92"/>
      <c r="O185" s="119"/>
      <c r="P185" s="63"/>
      <c r="R185" s="64"/>
      <c r="S185" s="45"/>
      <c r="T185" s="45"/>
      <c r="U185" s="18"/>
      <c r="V185" s="92"/>
      <c r="W185" s="119"/>
      <c r="X185" s="63"/>
      <c r="Z185" s="64"/>
      <c r="AA185" s="45"/>
      <c r="AB185" s="45"/>
      <c r="AC185" s="18"/>
      <c r="AD185" s="92"/>
      <c r="AE185" s="119"/>
      <c r="AF185" s="63"/>
      <c r="AH185" s="64"/>
      <c r="AI185" s="45"/>
      <c r="AJ185" s="45"/>
      <c r="AK185" s="18"/>
      <c r="AL185" s="92"/>
      <c r="AM185" s="119"/>
      <c r="AN185" s="63"/>
    </row>
    <row r="186" spans="2:40" ht="45" x14ac:dyDescent="0.25">
      <c r="B186" s="64"/>
      <c r="C186" s="45"/>
      <c r="D186" s="45"/>
      <c r="E186" s="476" t="s">
        <v>1028</v>
      </c>
      <c r="F186" s="470">
        <v>1398.8618260843859</v>
      </c>
      <c r="G186" s="477">
        <v>44772</v>
      </c>
      <c r="H186" s="63"/>
      <c r="J186" s="64"/>
      <c r="K186" s="45"/>
      <c r="L186" s="45"/>
      <c r="M186" s="18"/>
      <c r="N186" s="92"/>
      <c r="O186" s="119"/>
      <c r="P186" s="63"/>
      <c r="R186" s="64"/>
      <c r="S186" s="45"/>
      <c r="T186" s="45"/>
      <c r="U186" s="18"/>
      <c r="V186" s="92"/>
      <c r="W186" s="119"/>
      <c r="X186" s="63"/>
      <c r="Z186" s="64"/>
      <c r="AA186" s="45"/>
      <c r="AB186" s="45"/>
      <c r="AC186" s="18"/>
      <c r="AD186" s="92"/>
      <c r="AE186" s="119"/>
      <c r="AF186" s="63"/>
      <c r="AH186" s="64"/>
      <c r="AI186" s="45"/>
      <c r="AJ186" s="45"/>
      <c r="AK186" s="18"/>
      <c r="AL186" s="92"/>
      <c r="AM186" s="119"/>
      <c r="AN186" s="63"/>
    </row>
    <row r="187" spans="2:40" x14ac:dyDescent="0.25">
      <c r="B187" s="64"/>
      <c r="C187" s="45"/>
      <c r="D187" s="45"/>
      <c r="E187" s="476" t="s">
        <v>1029</v>
      </c>
      <c r="F187" s="470">
        <v>11732.641273795452</v>
      </c>
      <c r="G187" s="477">
        <v>44772</v>
      </c>
      <c r="H187" s="63"/>
      <c r="J187" s="64"/>
      <c r="K187" s="45"/>
      <c r="L187" s="45"/>
      <c r="M187" s="18"/>
      <c r="N187" s="92"/>
      <c r="O187" s="119"/>
      <c r="P187" s="63"/>
      <c r="R187" s="64"/>
      <c r="S187" s="45"/>
      <c r="T187" s="45"/>
      <c r="U187" s="18"/>
      <c r="V187" s="92"/>
      <c r="W187" s="119"/>
      <c r="X187" s="63"/>
      <c r="Z187" s="64"/>
      <c r="AA187" s="45"/>
      <c r="AB187" s="45"/>
      <c r="AC187" s="18"/>
      <c r="AD187" s="92"/>
      <c r="AE187" s="119"/>
      <c r="AF187" s="63"/>
      <c r="AH187" s="64"/>
      <c r="AI187" s="45"/>
      <c r="AJ187" s="45"/>
      <c r="AK187" s="18"/>
      <c r="AL187" s="92"/>
      <c r="AM187" s="119"/>
      <c r="AN187" s="63"/>
    </row>
    <row r="188" spans="2:40" x14ac:dyDescent="0.25">
      <c r="B188" s="64"/>
      <c r="C188" s="45"/>
      <c r="D188" s="45"/>
      <c r="E188" s="550" t="s">
        <v>1032</v>
      </c>
      <c r="F188" s="470">
        <v>27257.180020101034</v>
      </c>
      <c r="G188" s="477">
        <v>44772</v>
      </c>
      <c r="H188" s="63"/>
      <c r="J188" s="64"/>
      <c r="K188" s="45"/>
      <c r="L188" s="45"/>
      <c r="M188" s="18"/>
      <c r="N188" s="92"/>
      <c r="O188" s="119"/>
      <c r="P188" s="63"/>
      <c r="R188" s="64"/>
      <c r="S188" s="45"/>
      <c r="T188" s="45"/>
      <c r="U188" s="18"/>
      <c r="V188" s="92"/>
      <c r="W188" s="119"/>
      <c r="X188" s="63"/>
      <c r="Z188" s="64"/>
      <c r="AA188" s="45"/>
      <c r="AB188" s="45"/>
      <c r="AC188" s="18"/>
      <c r="AD188" s="92"/>
      <c r="AE188" s="119"/>
      <c r="AF188" s="63"/>
      <c r="AH188" s="64"/>
      <c r="AI188" s="45"/>
      <c r="AJ188" s="45"/>
      <c r="AK188" s="18"/>
      <c r="AL188" s="92"/>
      <c r="AM188" s="119"/>
      <c r="AN188" s="63"/>
    </row>
    <row r="189" spans="2:40" ht="15.75" thickBot="1" x14ac:dyDescent="0.3">
      <c r="B189" s="64"/>
      <c r="C189" s="45"/>
      <c r="D189" s="45"/>
      <c r="E189" s="469" t="s">
        <v>1031</v>
      </c>
      <c r="F189" s="470">
        <v>36138.01728581357</v>
      </c>
      <c r="G189" s="477">
        <v>44772</v>
      </c>
      <c r="H189" s="63"/>
      <c r="J189" s="64"/>
      <c r="K189" s="45"/>
      <c r="L189" s="45"/>
      <c r="M189" s="18"/>
      <c r="N189" s="92"/>
      <c r="O189" s="119"/>
      <c r="P189" s="63"/>
      <c r="R189" s="64"/>
      <c r="S189" s="45"/>
      <c r="T189" s="45"/>
      <c r="U189" s="18"/>
      <c r="V189" s="92"/>
      <c r="W189" s="119"/>
      <c r="X189" s="63"/>
      <c r="Z189" s="64"/>
      <c r="AA189" s="45"/>
      <c r="AB189" s="45"/>
      <c r="AC189" s="18"/>
      <c r="AD189" s="92"/>
      <c r="AE189" s="119"/>
      <c r="AF189" s="63"/>
      <c r="AH189" s="64"/>
      <c r="AI189" s="45"/>
      <c r="AJ189" s="45"/>
      <c r="AK189" s="18"/>
      <c r="AL189" s="92"/>
      <c r="AM189" s="119"/>
      <c r="AN189" s="63"/>
    </row>
    <row r="190" spans="2:40" ht="15.75" thickBot="1" x14ac:dyDescent="0.3">
      <c r="B190" s="64"/>
      <c r="C190" s="45"/>
      <c r="D190" s="45"/>
      <c r="E190" s="126" t="s">
        <v>265</v>
      </c>
      <c r="F190" s="478">
        <v>461291.16182479676</v>
      </c>
      <c r="G190" s="551">
        <v>44772</v>
      </c>
      <c r="H190" s="63"/>
      <c r="J190" s="64"/>
      <c r="K190" s="45"/>
      <c r="L190" s="45"/>
      <c r="M190" s="126" t="s">
        <v>265</v>
      </c>
      <c r="N190" s="122">
        <v>0</v>
      </c>
      <c r="O190" s="123"/>
      <c r="P190" s="63"/>
      <c r="R190" s="64"/>
      <c r="S190" s="45"/>
      <c r="T190" s="45"/>
      <c r="U190" s="126" t="s">
        <v>265</v>
      </c>
      <c r="V190" s="122">
        <v>0</v>
      </c>
      <c r="W190" s="123"/>
      <c r="X190" s="63"/>
      <c r="Z190" s="64"/>
      <c r="AA190" s="45"/>
      <c r="AB190" s="45"/>
      <c r="AC190" s="126" t="s">
        <v>265</v>
      </c>
      <c r="AD190" s="122">
        <v>0</v>
      </c>
      <c r="AE190" s="123"/>
      <c r="AF190" s="63"/>
      <c r="AH190" s="64"/>
      <c r="AI190" s="45"/>
      <c r="AJ190" s="45"/>
      <c r="AK190" s="126" t="s">
        <v>265</v>
      </c>
      <c r="AL190" s="122">
        <v>0</v>
      </c>
      <c r="AM190" s="123"/>
      <c r="AN190" s="63"/>
    </row>
    <row r="191" spans="2:40" x14ac:dyDescent="0.25">
      <c r="B191" s="64"/>
      <c r="C191" s="45"/>
      <c r="D191" s="45"/>
      <c r="E191" s="65"/>
      <c r="F191" s="479"/>
      <c r="G191" s="466"/>
      <c r="H191" s="63"/>
      <c r="J191" s="64"/>
      <c r="K191" s="45"/>
      <c r="L191" s="45"/>
      <c r="M191" s="65"/>
      <c r="N191" s="65"/>
      <c r="O191" s="65"/>
      <c r="P191" s="63"/>
      <c r="R191" s="64"/>
      <c r="S191" s="45"/>
      <c r="T191" s="45"/>
      <c r="U191" s="65"/>
      <c r="V191" s="65"/>
      <c r="W191" s="65"/>
      <c r="X191" s="63"/>
      <c r="Z191" s="64"/>
      <c r="AA191" s="45"/>
      <c r="AB191" s="45"/>
      <c r="AC191" s="65"/>
      <c r="AD191" s="65"/>
      <c r="AE191" s="65"/>
      <c r="AF191" s="63"/>
      <c r="AH191" s="64"/>
      <c r="AI191" s="45"/>
      <c r="AJ191" s="45"/>
      <c r="AK191" s="65"/>
      <c r="AL191" s="65"/>
      <c r="AM191" s="65"/>
      <c r="AN191" s="63"/>
    </row>
    <row r="192" spans="2:40" ht="15.75" thickBot="1" x14ac:dyDescent="0.3">
      <c r="B192" s="64"/>
      <c r="C192" s="579" t="s">
        <v>1181</v>
      </c>
      <c r="D192" s="579"/>
      <c r="E192" s="579"/>
      <c r="F192" s="579"/>
      <c r="G192" s="579"/>
      <c r="H192" s="63"/>
      <c r="J192" s="64"/>
      <c r="K192" s="581"/>
      <c r="L192" s="581"/>
      <c r="M192" s="581"/>
      <c r="N192" s="581"/>
      <c r="O192" s="131"/>
      <c r="P192" s="63"/>
      <c r="R192" s="64"/>
      <c r="S192" s="581" t="s">
        <v>273</v>
      </c>
      <c r="T192" s="581"/>
      <c r="U192" s="581"/>
      <c r="V192" s="581"/>
      <c r="W192" s="131"/>
      <c r="X192" s="63"/>
      <c r="Z192" s="64"/>
      <c r="AA192" s="581" t="s">
        <v>273</v>
      </c>
      <c r="AB192" s="581"/>
      <c r="AC192" s="581"/>
      <c r="AD192" s="581"/>
      <c r="AE192" s="131"/>
      <c r="AF192" s="63"/>
      <c r="AH192" s="64"/>
      <c r="AI192" s="581" t="s">
        <v>273</v>
      </c>
      <c r="AJ192" s="581"/>
      <c r="AK192" s="581"/>
      <c r="AL192" s="581"/>
      <c r="AM192" s="131"/>
      <c r="AN192" s="63"/>
    </row>
    <row r="193" spans="1:41" ht="15.75" thickBot="1" x14ac:dyDescent="0.3">
      <c r="B193" s="64"/>
      <c r="C193" s="579"/>
      <c r="D193" s="579"/>
      <c r="E193" s="579"/>
      <c r="F193" s="579"/>
      <c r="G193" s="579"/>
      <c r="H193" s="63"/>
      <c r="J193" s="64"/>
      <c r="K193" s="581"/>
      <c r="L193" s="581"/>
      <c r="M193" s="589"/>
      <c r="N193" s="589"/>
      <c r="O193" s="65"/>
      <c r="P193" s="63"/>
      <c r="R193" s="64"/>
      <c r="S193" s="581" t="s">
        <v>211</v>
      </c>
      <c r="T193" s="581"/>
      <c r="U193" s="590"/>
      <c r="V193" s="591"/>
      <c r="W193" s="65"/>
      <c r="X193" s="63"/>
      <c r="Z193" s="64"/>
      <c r="AA193" s="581" t="s">
        <v>211</v>
      </c>
      <c r="AB193" s="581"/>
      <c r="AC193" s="590"/>
      <c r="AD193" s="591"/>
      <c r="AE193" s="65"/>
      <c r="AF193" s="63"/>
      <c r="AH193" s="64"/>
      <c r="AI193" s="581" t="s">
        <v>211</v>
      </c>
      <c r="AJ193" s="581"/>
      <c r="AK193" s="590"/>
      <c r="AL193" s="591"/>
      <c r="AM193" s="65"/>
      <c r="AN193" s="63"/>
    </row>
    <row r="194" spans="1:41" ht="15.75" thickBot="1" x14ac:dyDescent="0.3">
      <c r="B194" s="64"/>
      <c r="C194" s="579"/>
      <c r="D194" s="579"/>
      <c r="E194" s="579"/>
      <c r="F194" s="579"/>
      <c r="G194" s="579"/>
      <c r="H194" s="63"/>
      <c r="J194" s="64"/>
      <c r="K194" s="580"/>
      <c r="L194" s="580"/>
      <c r="M194" s="580"/>
      <c r="N194" s="580"/>
      <c r="O194" s="65"/>
      <c r="P194" s="63"/>
      <c r="R194" s="64"/>
      <c r="S194" s="580"/>
      <c r="T194" s="580"/>
      <c r="U194" s="580"/>
      <c r="V194" s="580"/>
      <c r="W194" s="65"/>
      <c r="X194" s="63"/>
      <c r="Z194" s="64"/>
      <c r="AA194" s="580"/>
      <c r="AB194" s="580"/>
      <c r="AC194" s="580"/>
      <c r="AD194" s="580"/>
      <c r="AE194" s="65"/>
      <c r="AF194" s="63"/>
      <c r="AH194" s="64"/>
      <c r="AI194" s="580"/>
      <c r="AJ194" s="580"/>
      <c r="AK194" s="580"/>
      <c r="AL194" s="580"/>
      <c r="AM194" s="65"/>
      <c r="AN194" s="63"/>
    </row>
    <row r="195" spans="1:41" ht="15.75" thickBot="1" x14ac:dyDescent="0.3">
      <c r="B195" s="64"/>
      <c r="C195" s="579"/>
      <c r="D195" s="579"/>
      <c r="E195" s="579"/>
      <c r="F195" s="579"/>
      <c r="G195" s="579"/>
      <c r="H195" s="63"/>
      <c r="J195" s="64"/>
      <c r="K195" s="581"/>
      <c r="L195" s="581"/>
      <c r="M195" s="582"/>
      <c r="N195" s="582"/>
      <c r="O195" s="65"/>
      <c r="P195" s="63"/>
      <c r="R195" s="64"/>
      <c r="S195" s="581" t="s">
        <v>212</v>
      </c>
      <c r="T195" s="581"/>
      <c r="U195" s="583"/>
      <c r="V195" s="584"/>
      <c r="W195" s="65"/>
      <c r="X195" s="63"/>
      <c r="Z195" s="64"/>
      <c r="AA195" s="581" t="s">
        <v>212</v>
      </c>
      <c r="AB195" s="581"/>
      <c r="AC195" s="583"/>
      <c r="AD195" s="584"/>
      <c r="AE195" s="65"/>
      <c r="AF195" s="63"/>
      <c r="AH195" s="64"/>
      <c r="AI195" s="581" t="s">
        <v>212</v>
      </c>
      <c r="AJ195" s="581"/>
      <c r="AK195" s="583"/>
      <c r="AL195" s="584"/>
      <c r="AM195" s="65"/>
      <c r="AN195" s="63"/>
    </row>
    <row r="196" spans="1:41" ht="15.75" thickBot="1" x14ac:dyDescent="0.3">
      <c r="B196" s="64"/>
      <c r="C196" s="579"/>
      <c r="D196" s="579"/>
      <c r="E196" s="579"/>
      <c r="F196" s="579"/>
      <c r="G196" s="579"/>
      <c r="H196" s="63"/>
      <c r="J196" s="64"/>
      <c r="K196" s="396"/>
      <c r="L196" s="396"/>
      <c r="M196" s="397"/>
      <c r="N196" s="397"/>
      <c r="O196" s="65"/>
      <c r="P196" s="63"/>
      <c r="R196" s="64"/>
      <c r="S196" s="396"/>
      <c r="T196" s="396"/>
      <c r="U196" s="585"/>
      <c r="V196" s="585"/>
      <c r="W196" s="65"/>
      <c r="X196" s="63"/>
      <c r="Z196" s="64"/>
      <c r="AA196" s="396"/>
      <c r="AB196" s="396"/>
      <c r="AC196" s="373"/>
      <c r="AD196" s="373"/>
      <c r="AE196" s="65"/>
      <c r="AF196" s="63"/>
      <c r="AH196" s="64"/>
      <c r="AI196" s="396"/>
      <c r="AJ196" s="396"/>
      <c r="AK196" s="373"/>
      <c r="AL196" s="373"/>
      <c r="AM196" s="65"/>
      <c r="AN196" s="63"/>
    </row>
    <row r="197" spans="1:41" ht="15.75" thickBot="1" x14ac:dyDescent="0.3">
      <c r="B197" s="64"/>
      <c r="C197" s="579"/>
      <c r="D197" s="579"/>
      <c r="E197" s="579"/>
      <c r="F197" s="579"/>
      <c r="G197" s="579"/>
      <c r="H197" s="63"/>
      <c r="J197" s="64"/>
      <c r="K197" s="581"/>
      <c r="L197" s="581"/>
      <c r="M197" s="586"/>
      <c r="N197" s="586"/>
      <c r="O197" s="65"/>
      <c r="P197" s="63"/>
      <c r="R197" s="64"/>
      <c r="S197" s="581" t="s">
        <v>213</v>
      </c>
      <c r="T197" s="581"/>
      <c r="U197" s="587"/>
      <c r="V197" s="588"/>
      <c r="W197" s="65"/>
      <c r="X197" s="63"/>
      <c r="Z197" s="64"/>
      <c r="AA197" s="581" t="s">
        <v>213</v>
      </c>
      <c r="AB197" s="581"/>
      <c r="AC197" s="587"/>
      <c r="AD197" s="588"/>
      <c r="AE197" s="65"/>
      <c r="AF197" s="63"/>
      <c r="AH197" s="64"/>
      <c r="AI197" s="581" t="s">
        <v>213</v>
      </c>
      <c r="AJ197" s="581"/>
      <c r="AK197" s="587"/>
      <c r="AL197" s="588"/>
      <c r="AM197" s="65"/>
      <c r="AN197" s="63"/>
    </row>
    <row r="198" spans="1:41" x14ac:dyDescent="0.25">
      <c r="B198" s="64"/>
      <c r="C198" s="579"/>
      <c r="D198" s="579"/>
      <c r="E198" s="579"/>
      <c r="F198" s="579"/>
      <c r="G198" s="579"/>
      <c r="H198" s="63"/>
      <c r="J198" s="64"/>
      <c r="K198" s="45"/>
      <c r="L198" s="45"/>
      <c r="M198" s="65"/>
      <c r="N198" s="65"/>
      <c r="O198" s="65"/>
      <c r="P198" s="63"/>
      <c r="R198" s="64"/>
      <c r="S198" s="45"/>
      <c r="T198" s="45"/>
      <c r="U198" s="65"/>
      <c r="V198" s="65"/>
      <c r="W198" s="65"/>
      <c r="X198" s="63"/>
      <c r="Z198" s="64"/>
      <c r="AA198" s="45"/>
      <c r="AB198" s="45"/>
      <c r="AC198" s="65"/>
      <c r="AD198" s="65"/>
      <c r="AE198" s="65"/>
      <c r="AF198" s="63"/>
      <c r="AH198" s="64"/>
      <c r="AI198" s="45"/>
      <c r="AJ198" s="45"/>
      <c r="AK198" s="65"/>
      <c r="AL198" s="65"/>
      <c r="AM198" s="65"/>
      <c r="AN198" s="63"/>
    </row>
    <row r="199" spans="1:41" ht="15.75" thickBot="1" x14ac:dyDescent="0.3">
      <c r="B199" s="66"/>
      <c r="C199" s="575"/>
      <c r="D199" s="575"/>
      <c r="E199" s="67"/>
      <c r="F199" s="480"/>
      <c r="G199" s="481"/>
      <c r="H199" s="68"/>
      <c r="J199" s="66"/>
      <c r="K199" s="575"/>
      <c r="L199" s="575"/>
      <c r="M199" s="67"/>
      <c r="N199" s="50"/>
      <c r="O199" s="50"/>
      <c r="P199" s="68"/>
      <c r="R199" s="66"/>
      <c r="S199" s="575"/>
      <c r="T199" s="575"/>
      <c r="U199" s="67"/>
      <c r="V199" s="50"/>
      <c r="W199" s="50"/>
      <c r="X199" s="68"/>
      <c r="Z199" s="66"/>
      <c r="AA199" s="575"/>
      <c r="AB199" s="575"/>
      <c r="AC199" s="67"/>
      <c r="AD199" s="50"/>
      <c r="AE199" s="50"/>
      <c r="AF199" s="68"/>
      <c r="AH199" s="66"/>
      <c r="AI199" s="575"/>
      <c r="AJ199" s="575"/>
      <c r="AK199" s="67"/>
      <c r="AL199" s="50"/>
      <c r="AM199" s="50"/>
      <c r="AN199" s="68"/>
    </row>
    <row r="200" spans="1:41" x14ac:dyDescent="0.25">
      <c r="A200" s="20"/>
      <c r="B200" s="398"/>
      <c r="C200" s="574"/>
      <c r="D200" s="574"/>
      <c r="E200" s="576"/>
      <c r="F200" s="576"/>
      <c r="G200" s="482"/>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row>
    <row r="201" spans="1:41" x14ac:dyDescent="0.25">
      <c r="B201" s="398"/>
      <c r="C201" s="577"/>
      <c r="D201" s="577"/>
      <c r="E201" s="577"/>
      <c r="F201" s="577"/>
      <c r="G201" s="577"/>
    </row>
    <row r="202" spans="1:41" x14ac:dyDescent="0.25">
      <c r="B202" s="398"/>
      <c r="C202" s="572"/>
      <c r="D202" s="572"/>
      <c r="E202" s="578"/>
      <c r="F202" s="578"/>
      <c r="G202" s="482"/>
    </row>
    <row r="203" spans="1:41" x14ac:dyDescent="0.25">
      <c r="B203" s="398"/>
      <c r="C203" s="572"/>
      <c r="D203" s="572"/>
      <c r="E203" s="573"/>
      <c r="F203" s="573"/>
      <c r="G203" s="482"/>
    </row>
    <row r="204" spans="1:41" x14ac:dyDescent="0.25">
      <c r="B204" s="398"/>
      <c r="C204" s="398"/>
      <c r="D204" s="398"/>
      <c r="E204" s="7"/>
      <c r="F204" s="483"/>
      <c r="G204" s="482"/>
    </row>
    <row r="205" spans="1:41" x14ac:dyDescent="0.25">
      <c r="B205" s="398"/>
      <c r="C205" s="574"/>
      <c r="D205" s="574"/>
      <c r="E205" s="7"/>
      <c r="F205" s="483"/>
      <c r="G205" s="482"/>
    </row>
    <row r="206" spans="1:41" x14ac:dyDescent="0.25">
      <c r="B206" s="398"/>
      <c r="C206" s="574"/>
      <c r="D206" s="574"/>
      <c r="E206" s="573"/>
      <c r="F206" s="573"/>
      <c r="G206" s="482"/>
    </row>
    <row r="207" spans="1:41" x14ac:dyDescent="0.25">
      <c r="B207" s="398"/>
      <c r="C207" s="572"/>
      <c r="D207" s="572"/>
      <c r="E207" s="573"/>
      <c r="F207" s="573"/>
      <c r="G207" s="482"/>
    </row>
    <row r="208" spans="1:41" x14ac:dyDescent="0.25">
      <c r="B208" s="398"/>
      <c r="C208" s="21"/>
      <c r="D208" s="398"/>
      <c r="E208" s="22"/>
      <c r="F208" s="483"/>
      <c r="G208" s="482"/>
    </row>
    <row r="209" spans="1:41" x14ac:dyDescent="0.25">
      <c r="B209" s="398"/>
      <c r="C209" s="21"/>
      <c r="D209" s="21"/>
      <c r="E209" s="22"/>
      <c r="F209" s="484"/>
      <c r="G209" s="485"/>
    </row>
    <row r="210" spans="1:41" x14ac:dyDescent="0.25">
      <c r="A210" s="462"/>
      <c r="E210" s="23"/>
      <c r="AO210" s="462"/>
    </row>
    <row r="211" spans="1:41" x14ac:dyDescent="0.25">
      <c r="A211" s="462"/>
      <c r="E211" s="23"/>
      <c r="AO211" s="462"/>
    </row>
  </sheetData>
  <mergeCells count="131">
    <mergeCell ref="AI12:AJ12"/>
    <mergeCell ref="AK12:AL12"/>
    <mergeCell ref="AI13:AL13"/>
    <mergeCell ref="AI15:AJ15"/>
    <mergeCell ref="AA13:AD13"/>
    <mergeCell ref="AA15:AB15"/>
    <mergeCell ref="AI16:AJ16"/>
    <mergeCell ref="AI3:AM3"/>
    <mergeCell ref="AH4:AL4"/>
    <mergeCell ref="AI5:AL5"/>
    <mergeCell ref="AI7:AJ7"/>
    <mergeCell ref="AI8:AL8"/>
    <mergeCell ref="AI9:AJ9"/>
    <mergeCell ref="AK9:AL9"/>
    <mergeCell ref="AI10:AJ10"/>
    <mergeCell ref="AK10:AL10"/>
    <mergeCell ref="AA3:AE3"/>
    <mergeCell ref="Z4:AD4"/>
    <mergeCell ref="AA5:AD5"/>
    <mergeCell ref="AA7:AB7"/>
    <mergeCell ref="AA8:AD8"/>
    <mergeCell ref="AA16:AB16"/>
    <mergeCell ref="AA9:AB9"/>
    <mergeCell ref="AC9:AD9"/>
    <mergeCell ref="AA10:AB10"/>
    <mergeCell ref="AC10:AD10"/>
    <mergeCell ref="AA12:AB12"/>
    <mergeCell ref="AC12:AD12"/>
    <mergeCell ref="C16:D16"/>
    <mergeCell ref="K16:L16"/>
    <mergeCell ref="S16:T16"/>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 ref="C104:D104"/>
    <mergeCell ref="K104:L104"/>
    <mergeCell ref="S104:T104"/>
    <mergeCell ref="AA104:AB104"/>
    <mergeCell ref="AI104:AJ104"/>
    <mergeCell ref="C105:D105"/>
    <mergeCell ref="K105:L105"/>
    <mergeCell ref="S105:T105"/>
    <mergeCell ref="AA105:AB105"/>
    <mergeCell ref="AI105:AJ105"/>
    <mergeCell ref="S197:T197"/>
    <mergeCell ref="U197:V197"/>
    <mergeCell ref="AA197:AB197"/>
    <mergeCell ref="AC197:AD197"/>
    <mergeCell ref="AI197:AJ197"/>
    <mergeCell ref="AK197:AL197"/>
    <mergeCell ref="K192:N192"/>
    <mergeCell ref="S192:V192"/>
    <mergeCell ref="AA192:AD192"/>
    <mergeCell ref="AI192:AL192"/>
    <mergeCell ref="K193:L193"/>
    <mergeCell ref="M193:N193"/>
    <mergeCell ref="S193:T193"/>
    <mergeCell ref="U193:V193"/>
    <mergeCell ref="AA193:AB193"/>
    <mergeCell ref="AC193:AD193"/>
    <mergeCell ref="AI193:AJ193"/>
    <mergeCell ref="AK193:AL193"/>
    <mergeCell ref="S199:T199"/>
    <mergeCell ref="AA199:AB199"/>
    <mergeCell ref="AI199:AJ199"/>
    <mergeCell ref="C200:D200"/>
    <mergeCell ref="E200:F200"/>
    <mergeCell ref="C201:G201"/>
    <mergeCell ref="C202:D202"/>
    <mergeCell ref="E202:F202"/>
    <mergeCell ref="C192:G198"/>
    <mergeCell ref="K194:N194"/>
    <mergeCell ref="S194:V194"/>
    <mergeCell ref="AA194:AD194"/>
    <mergeCell ref="AI194:AL194"/>
    <mergeCell ref="K195:L195"/>
    <mergeCell ref="M195:N195"/>
    <mergeCell ref="S195:T195"/>
    <mergeCell ref="U195:V195"/>
    <mergeCell ref="AA195:AB195"/>
    <mergeCell ref="AC195:AD195"/>
    <mergeCell ref="AI195:AJ195"/>
    <mergeCell ref="AK195:AL195"/>
    <mergeCell ref="U196:V196"/>
    <mergeCell ref="K197:L197"/>
    <mergeCell ref="M197:N197"/>
    <mergeCell ref="C203:D203"/>
    <mergeCell ref="E203:F203"/>
    <mergeCell ref="C205:D205"/>
    <mergeCell ref="C206:D206"/>
    <mergeCell ref="E206:F206"/>
    <mergeCell ref="C207:D207"/>
    <mergeCell ref="E207:F207"/>
    <mergeCell ref="C199:D199"/>
    <mergeCell ref="K199:L199"/>
  </mergeCells>
  <dataValidations count="2">
    <dataValidation type="whole" allowBlank="1" showInputMessage="1" showErrorMessage="1" sqref="E202 AK9 E9 M195:M196 M9 U195:U196 U9 AC195:AC196 AC9 AK195:AK196" xr:uid="{00000000-0002-0000-0100-000000000000}">
      <formula1>-999999999</formula1>
      <formula2>999999999</formula2>
    </dataValidation>
    <dataValidation type="list" allowBlank="1" showInputMessage="1" showErrorMessage="1" sqref="E206" xr:uid="{00000000-0002-0000-0100-000001000000}">
      <formula1>$J$212:$J$213</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5"/>
  <sheetViews>
    <sheetView zoomScale="76" zoomScaleNormal="115" workbookViewId="0">
      <selection activeCell="D12" sqref="D12"/>
    </sheetView>
  </sheetViews>
  <sheetFormatPr defaultColWidth="8.85546875" defaultRowHeight="15" x14ac:dyDescent="0.25"/>
  <cols>
    <col min="1" max="2" width="1.85546875" customWidth="1"/>
    <col min="3" max="3" width="35.5703125" customWidth="1"/>
    <col min="4" max="4" width="31.42578125" customWidth="1"/>
    <col min="5" max="5" width="22.85546875" customWidth="1"/>
    <col min="6" max="6" width="20.140625" customWidth="1"/>
    <col min="7" max="7" width="2" customWidth="1"/>
    <col min="8" max="8" width="1.42578125" customWidth="1"/>
  </cols>
  <sheetData>
    <row r="1" spans="2:7" ht="15.75" thickBot="1" x14ac:dyDescent="0.3"/>
    <row r="2" spans="2:7" ht="15.75" thickBot="1" x14ac:dyDescent="0.3">
      <c r="B2" s="72"/>
      <c r="C2" s="73"/>
      <c r="D2" s="73"/>
      <c r="E2" s="73"/>
      <c r="F2" s="73"/>
      <c r="G2" s="74"/>
    </row>
    <row r="3" spans="2:7" ht="21" thickBot="1" x14ac:dyDescent="0.35">
      <c r="B3" s="75"/>
      <c r="C3" s="593" t="s">
        <v>218</v>
      </c>
      <c r="D3" s="594"/>
      <c r="E3" s="594"/>
      <c r="F3" s="595"/>
      <c r="G3" s="52"/>
    </row>
    <row r="4" spans="2:7" x14ac:dyDescent="0.25">
      <c r="B4" s="596"/>
      <c r="C4" s="619"/>
      <c r="D4" s="619"/>
      <c r="E4" s="619"/>
      <c r="F4" s="619"/>
      <c r="G4" s="52"/>
    </row>
    <row r="5" spans="2:7" x14ac:dyDescent="0.25">
      <c r="B5" s="53"/>
      <c r="C5" s="620"/>
      <c r="D5" s="620"/>
      <c r="E5" s="620"/>
      <c r="F5" s="620"/>
      <c r="G5" s="52"/>
    </row>
    <row r="6" spans="2:7" x14ac:dyDescent="0.25">
      <c r="B6" s="53"/>
      <c r="C6" s="54"/>
      <c r="D6" s="55"/>
      <c r="E6" s="54"/>
      <c r="F6" s="55"/>
      <c r="G6" s="52"/>
    </row>
    <row r="7" spans="2:7" x14ac:dyDescent="0.25">
      <c r="B7" s="53"/>
      <c r="C7" s="621" t="s">
        <v>227</v>
      </c>
      <c r="D7" s="621"/>
      <c r="E7" s="56"/>
      <c r="F7" s="55"/>
      <c r="G7" s="52"/>
    </row>
    <row r="8" spans="2:7" ht="15.75" thickBot="1" x14ac:dyDescent="0.3">
      <c r="B8" s="53"/>
      <c r="C8" s="622" t="s">
        <v>280</v>
      </c>
      <c r="D8" s="622"/>
      <c r="E8" s="622"/>
      <c r="F8" s="622"/>
      <c r="G8" s="52"/>
    </row>
    <row r="9" spans="2:7" ht="15.75" thickBot="1" x14ac:dyDescent="0.3">
      <c r="B9" s="53"/>
      <c r="C9" s="29" t="s">
        <v>229</v>
      </c>
      <c r="D9" s="30" t="s">
        <v>228</v>
      </c>
      <c r="E9" s="623" t="s">
        <v>259</v>
      </c>
      <c r="F9" s="624"/>
      <c r="G9" s="52"/>
    </row>
    <row r="10" spans="2:7" ht="78" customHeight="1" x14ac:dyDescent="0.25">
      <c r="B10" s="53"/>
      <c r="C10" s="512" t="s">
        <v>1125</v>
      </c>
      <c r="D10" s="532" t="s">
        <v>1126</v>
      </c>
      <c r="E10" s="632" t="s">
        <v>1156</v>
      </c>
      <c r="F10" s="633"/>
      <c r="G10" s="52"/>
    </row>
    <row r="11" spans="2:7" ht="96.75" customHeight="1" x14ac:dyDescent="0.25">
      <c r="B11" s="53"/>
      <c r="C11" s="512" t="s">
        <v>1127</v>
      </c>
      <c r="D11" s="533" t="s">
        <v>1126</v>
      </c>
      <c r="E11" s="608" t="s">
        <v>1128</v>
      </c>
      <c r="F11" s="609"/>
      <c r="G11" s="52"/>
    </row>
    <row r="12" spans="2:7" ht="144.6" customHeight="1" x14ac:dyDescent="0.25">
      <c r="B12" s="53"/>
      <c r="C12" s="558" t="s">
        <v>1129</v>
      </c>
      <c r="D12" s="533" t="s">
        <v>1126</v>
      </c>
      <c r="E12" s="608" t="s">
        <v>1130</v>
      </c>
      <c r="F12" s="609"/>
      <c r="G12" s="52"/>
    </row>
    <row r="13" spans="2:7" ht="180" customHeight="1" x14ac:dyDescent="0.25">
      <c r="B13" s="53"/>
      <c r="C13" s="512" t="s">
        <v>1131</v>
      </c>
      <c r="D13" s="533" t="s">
        <v>1126</v>
      </c>
      <c r="E13" s="608" t="s">
        <v>1132</v>
      </c>
      <c r="F13" s="609"/>
      <c r="G13" s="52"/>
    </row>
    <row r="14" spans="2:7" ht="98.45" customHeight="1" x14ac:dyDescent="0.25">
      <c r="B14" s="53"/>
      <c r="C14" s="512" t="s">
        <v>1133</v>
      </c>
      <c r="D14" s="533" t="s">
        <v>1126</v>
      </c>
      <c r="E14" s="608" t="s">
        <v>1137</v>
      </c>
      <c r="F14" s="609"/>
      <c r="G14" s="52"/>
    </row>
    <row r="15" spans="2:7" ht="77.099999999999994" customHeight="1" x14ac:dyDescent="0.25">
      <c r="B15" s="53"/>
      <c r="C15" s="512" t="s">
        <v>1134</v>
      </c>
      <c r="D15" s="533" t="s">
        <v>1126</v>
      </c>
      <c r="E15" s="608" t="s">
        <v>1138</v>
      </c>
      <c r="F15" s="609"/>
      <c r="G15" s="52"/>
    </row>
    <row r="16" spans="2:7" ht="72" customHeight="1" x14ac:dyDescent="0.25">
      <c r="B16" s="53"/>
      <c r="C16" s="512" t="s">
        <v>1135</v>
      </c>
      <c r="D16" s="533" t="s">
        <v>1126</v>
      </c>
      <c r="E16" s="608" t="s">
        <v>1136</v>
      </c>
      <c r="F16" s="609"/>
      <c r="G16" s="52"/>
    </row>
    <row r="17" spans="2:7" ht="30" customHeight="1" x14ac:dyDescent="0.25">
      <c r="B17" s="53"/>
      <c r="C17" s="32"/>
      <c r="D17" s="32"/>
      <c r="E17" s="613"/>
      <c r="F17" s="614"/>
      <c r="G17" s="52"/>
    </row>
    <row r="18" spans="2:7" ht="30" customHeight="1" x14ac:dyDescent="0.25">
      <c r="B18" s="53"/>
      <c r="C18" s="32"/>
      <c r="D18" s="32"/>
      <c r="E18" s="613"/>
      <c r="F18" s="614"/>
      <c r="G18" s="52"/>
    </row>
    <row r="19" spans="2:7" ht="30" customHeight="1" thickBot="1" x14ac:dyDescent="0.3">
      <c r="B19" s="53"/>
      <c r="C19" s="33"/>
      <c r="D19" s="33"/>
      <c r="E19" s="615"/>
      <c r="F19" s="616"/>
      <c r="G19" s="52"/>
    </row>
    <row r="20" spans="2:7" x14ac:dyDescent="0.25">
      <c r="B20" s="53"/>
      <c r="C20" s="55"/>
      <c r="D20" s="55"/>
      <c r="E20" s="55"/>
      <c r="F20" s="55"/>
      <c r="G20" s="52"/>
    </row>
    <row r="21" spans="2:7" x14ac:dyDescent="0.25">
      <c r="B21" s="53"/>
      <c r="C21" s="611" t="s">
        <v>243</v>
      </c>
      <c r="D21" s="611"/>
      <c r="E21" s="611"/>
      <c r="F21" s="611"/>
      <c r="G21" s="52"/>
    </row>
    <row r="22" spans="2:7" ht="15.75" thickBot="1" x14ac:dyDescent="0.3">
      <c r="B22" s="53"/>
      <c r="C22" s="612" t="s">
        <v>257</v>
      </c>
      <c r="D22" s="612"/>
      <c r="E22" s="612"/>
      <c r="F22" s="612"/>
      <c r="G22" s="52"/>
    </row>
    <row r="23" spans="2:7" ht="15.75" thickBot="1" x14ac:dyDescent="0.3">
      <c r="B23" s="53"/>
      <c r="C23" s="29" t="s">
        <v>229</v>
      </c>
      <c r="D23" s="30" t="s">
        <v>228</v>
      </c>
      <c r="E23" s="623" t="s">
        <v>259</v>
      </c>
      <c r="F23" s="624"/>
      <c r="G23" s="52"/>
    </row>
    <row r="24" spans="2:7" ht="60" customHeight="1" x14ac:dyDescent="0.25">
      <c r="B24" s="53"/>
      <c r="C24" s="31" t="s">
        <v>1159</v>
      </c>
      <c r="D24" s="513" t="s">
        <v>1160</v>
      </c>
      <c r="E24" s="626" t="s">
        <v>1161</v>
      </c>
      <c r="F24" s="627"/>
      <c r="G24" s="52"/>
    </row>
    <row r="25" spans="2:7" ht="155.25" customHeight="1" x14ac:dyDescent="0.25">
      <c r="B25" s="53"/>
      <c r="C25" s="32" t="s">
        <v>872</v>
      </c>
      <c r="D25" s="514" t="s">
        <v>1126</v>
      </c>
      <c r="E25" s="617" t="s">
        <v>933</v>
      </c>
      <c r="F25" s="618"/>
      <c r="G25" s="52"/>
    </row>
    <row r="26" spans="2:7" ht="115.5" customHeight="1" x14ac:dyDescent="0.25">
      <c r="B26" s="53"/>
      <c r="C26" s="32" t="s">
        <v>873</v>
      </c>
      <c r="D26" s="514" t="s">
        <v>1140</v>
      </c>
      <c r="E26" s="617" t="s">
        <v>934</v>
      </c>
      <c r="F26" s="618"/>
      <c r="G26" s="52"/>
    </row>
    <row r="27" spans="2:7" ht="129" customHeight="1" x14ac:dyDescent="0.25">
      <c r="B27" s="53"/>
      <c r="C27" s="32" t="s">
        <v>874</v>
      </c>
      <c r="D27" s="514" t="s">
        <v>1126</v>
      </c>
      <c r="E27" s="617" t="s">
        <v>932</v>
      </c>
      <c r="F27" s="618"/>
      <c r="G27" s="52"/>
    </row>
    <row r="28" spans="2:7" x14ac:dyDescent="0.25">
      <c r="B28" s="53"/>
      <c r="C28" s="55"/>
      <c r="D28" s="55"/>
      <c r="E28" s="55"/>
      <c r="F28" s="55"/>
      <c r="G28" s="52"/>
    </row>
    <row r="29" spans="2:7" x14ac:dyDescent="0.25">
      <c r="B29" s="53"/>
      <c r="C29" s="55"/>
      <c r="D29" s="55"/>
      <c r="E29" s="55"/>
      <c r="F29" s="55"/>
      <c r="G29" s="52"/>
    </row>
    <row r="30" spans="2:7" ht="31.5" customHeight="1" x14ac:dyDescent="0.25">
      <c r="B30" s="53"/>
      <c r="C30" s="610" t="s">
        <v>242</v>
      </c>
      <c r="D30" s="610"/>
      <c r="E30" s="610"/>
      <c r="F30" s="610"/>
      <c r="G30" s="52"/>
    </row>
    <row r="31" spans="2:7" ht="15.75" thickBot="1" x14ac:dyDescent="0.3">
      <c r="B31" s="53"/>
      <c r="C31" s="622" t="s">
        <v>260</v>
      </c>
      <c r="D31" s="622"/>
      <c r="E31" s="625"/>
      <c r="F31" s="625"/>
      <c r="G31" s="52"/>
    </row>
    <row r="32" spans="2:7" ht="99.95" customHeight="1" thickBot="1" x14ac:dyDescent="0.3">
      <c r="B32" s="53"/>
      <c r="C32" s="629" t="s">
        <v>1180</v>
      </c>
      <c r="D32" s="630"/>
      <c r="E32" s="630"/>
      <c r="F32" s="631"/>
      <c r="G32" s="52"/>
    </row>
    <row r="33" spans="2:8" ht="15.75" thickBot="1" x14ac:dyDescent="0.3">
      <c r="B33" s="363"/>
      <c r="C33" s="637"/>
      <c r="D33" s="638"/>
      <c r="E33" s="637"/>
      <c r="F33" s="638"/>
      <c r="G33" s="57"/>
      <c r="H33" s="365"/>
    </row>
    <row r="34" spans="2:8" ht="15" customHeight="1" x14ac:dyDescent="0.25">
      <c r="B34" s="364"/>
      <c r="C34" s="642"/>
      <c r="D34" s="642"/>
      <c r="E34" s="642"/>
      <c r="F34" s="642"/>
      <c r="G34" s="364"/>
    </row>
    <row r="35" spans="2:8" x14ac:dyDescent="0.25">
      <c r="B35" s="3"/>
      <c r="C35" s="642"/>
      <c r="D35" s="642"/>
      <c r="E35" s="642"/>
      <c r="F35" s="642"/>
      <c r="G35" s="3"/>
    </row>
    <row r="36" spans="2:8" x14ac:dyDescent="0.25">
      <c r="B36" s="3"/>
      <c r="C36" s="636"/>
      <c r="D36" s="636"/>
      <c r="E36" s="636"/>
      <c r="F36" s="636"/>
      <c r="G36" s="3"/>
    </row>
    <row r="37" spans="2:8" x14ac:dyDescent="0.25">
      <c r="B37" s="3"/>
      <c r="C37" s="3"/>
      <c r="D37" s="3"/>
      <c r="E37" s="3"/>
      <c r="F37" s="3"/>
      <c r="G37" s="3"/>
    </row>
    <row r="38" spans="2:8" x14ac:dyDescent="0.25">
      <c r="B38" s="3"/>
      <c r="C38" s="3"/>
      <c r="D38" s="3"/>
      <c r="E38" s="3"/>
      <c r="F38" s="3"/>
      <c r="G38" s="3"/>
    </row>
    <row r="39" spans="2:8" x14ac:dyDescent="0.25">
      <c r="B39" s="3"/>
      <c r="C39" s="628"/>
      <c r="D39" s="628"/>
      <c r="E39" s="2"/>
      <c r="F39" s="3"/>
      <c r="G39" s="3"/>
    </row>
    <row r="40" spans="2:8" x14ac:dyDescent="0.25">
      <c r="B40" s="3"/>
      <c r="C40" s="628"/>
      <c r="D40" s="628"/>
      <c r="E40" s="2"/>
      <c r="F40" s="3"/>
      <c r="G40" s="3"/>
    </row>
    <row r="41" spans="2:8" x14ac:dyDescent="0.25">
      <c r="B41" s="3"/>
      <c r="C41" s="640"/>
      <c r="D41" s="640"/>
      <c r="E41" s="640"/>
      <c r="F41" s="640"/>
      <c r="G41" s="3"/>
    </row>
    <row r="42" spans="2:8" x14ac:dyDescent="0.25">
      <c r="B42" s="3"/>
      <c r="C42" s="635"/>
      <c r="D42" s="635"/>
      <c r="E42" s="634"/>
      <c r="F42" s="634"/>
      <c r="G42" s="3"/>
    </row>
    <row r="43" spans="2:8" x14ac:dyDescent="0.25">
      <c r="B43" s="3"/>
      <c r="C43" s="635"/>
      <c r="D43" s="635"/>
      <c r="E43" s="639"/>
      <c r="F43" s="639"/>
      <c r="G43" s="3"/>
    </row>
    <row r="44" spans="2:8" x14ac:dyDescent="0.25">
      <c r="B44" s="3"/>
      <c r="C44" s="3"/>
      <c r="D44" s="3"/>
      <c r="E44" s="3"/>
      <c r="F44" s="3"/>
      <c r="G44" s="3"/>
    </row>
    <row r="45" spans="2:8" x14ac:dyDescent="0.25">
      <c r="B45" s="3"/>
      <c r="C45" s="628"/>
      <c r="D45" s="628"/>
      <c r="E45" s="2"/>
      <c r="F45" s="3"/>
      <c r="G45" s="3"/>
    </row>
    <row r="46" spans="2:8" x14ac:dyDescent="0.25">
      <c r="B46" s="3"/>
      <c r="C46" s="628"/>
      <c r="D46" s="628"/>
      <c r="E46" s="641"/>
      <c r="F46" s="641"/>
      <c r="G46" s="3"/>
    </row>
    <row r="47" spans="2:8" x14ac:dyDescent="0.25">
      <c r="B47" s="3"/>
      <c r="C47" s="2"/>
      <c r="D47" s="2"/>
      <c r="E47" s="2"/>
      <c r="F47" s="2"/>
      <c r="G47" s="3"/>
    </row>
    <row r="48" spans="2:8" x14ac:dyDescent="0.25">
      <c r="B48" s="3"/>
      <c r="C48" s="635"/>
      <c r="D48" s="635"/>
      <c r="E48" s="634"/>
      <c r="F48" s="634"/>
      <c r="G48" s="3"/>
    </row>
    <row r="49" spans="2:7" x14ac:dyDescent="0.25">
      <c r="B49" s="3"/>
      <c r="C49" s="635"/>
      <c r="D49" s="635"/>
      <c r="E49" s="639"/>
      <c r="F49" s="639"/>
      <c r="G49" s="3"/>
    </row>
    <row r="50" spans="2:7" x14ac:dyDescent="0.25">
      <c r="B50" s="3"/>
      <c r="C50" s="3"/>
      <c r="D50" s="3"/>
      <c r="E50" s="3"/>
      <c r="F50" s="3"/>
      <c r="G50" s="3"/>
    </row>
    <row r="51" spans="2:7" x14ac:dyDescent="0.25">
      <c r="B51" s="3"/>
      <c r="C51" s="628"/>
      <c r="D51" s="628"/>
      <c r="E51" s="3"/>
      <c r="F51" s="3"/>
      <c r="G51" s="3"/>
    </row>
    <row r="52" spans="2:7" x14ac:dyDescent="0.25">
      <c r="B52" s="3"/>
      <c r="C52" s="628"/>
      <c r="D52" s="628"/>
      <c r="E52" s="639"/>
      <c r="F52" s="639"/>
      <c r="G52" s="3"/>
    </row>
    <row r="53" spans="2:7" x14ac:dyDescent="0.25">
      <c r="B53" s="3"/>
      <c r="C53" s="635"/>
      <c r="D53" s="635"/>
      <c r="E53" s="639"/>
      <c r="F53" s="639"/>
      <c r="G53" s="3"/>
    </row>
    <row r="54" spans="2:7" x14ac:dyDescent="0.25">
      <c r="B54" s="3"/>
      <c r="C54" s="4"/>
      <c r="D54" s="3"/>
      <c r="E54" s="4"/>
      <c r="F54" s="3"/>
      <c r="G54" s="3"/>
    </row>
    <row r="55" spans="2:7" x14ac:dyDescent="0.25">
      <c r="B55" s="3"/>
      <c r="C55" s="4"/>
      <c r="D55" s="4"/>
      <c r="E55" s="4"/>
      <c r="F55" s="4"/>
      <c r="G55" s="5"/>
    </row>
  </sheetData>
  <mergeCells count="54">
    <mergeCell ref="E33:F33"/>
    <mergeCell ref="C34:D34"/>
    <mergeCell ref="E34:F34"/>
    <mergeCell ref="C35:D35"/>
    <mergeCell ref="E35:F35"/>
    <mergeCell ref="C53:D53"/>
    <mergeCell ref="E53:F53"/>
    <mergeCell ref="C49:D49"/>
    <mergeCell ref="E49:F49"/>
    <mergeCell ref="C39:D39"/>
    <mergeCell ref="C40:D40"/>
    <mergeCell ref="E43:F43"/>
    <mergeCell ref="C45:D45"/>
    <mergeCell ref="C41:F41"/>
    <mergeCell ref="C42:D42"/>
    <mergeCell ref="C52:D52"/>
    <mergeCell ref="E52:F52"/>
    <mergeCell ref="C46:D46"/>
    <mergeCell ref="E46:F46"/>
    <mergeCell ref="C48:D48"/>
    <mergeCell ref="E48:F48"/>
    <mergeCell ref="E31:F31"/>
    <mergeCell ref="E23:F23"/>
    <mergeCell ref="E24:F24"/>
    <mergeCell ref="C3:F3"/>
    <mergeCell ref="C51:D51"/>
    <mergeCell ref="C32:F32"/>
    <mergeCell ref="C31:D31"/>
    <mergeCell ref="E10:F10"/>
    <mergeCell ref="E11:F11"/>
    <mergeCell ref="E12:F12"/>
    <mergeCell ref="E42:F42"/>
    <mergeCell ref="C43:D43"/>
    <mergeCell ref="E17:F17"/>
    <mergeCell ref="C36:D36"/>
    <mergeCell ref="E36:F36"/>
    <mergeCell ref="C33:D33"/>
    <mergeCell ref="B4:F4"/>
    <mergeCell ref="C5:F5"/>
    <mergeCell ref="C7:D7"/>
    <mergeCell ref="C8:F8"/>
    <mergeCell ref="E9:F9"/>
    <mergeCell ref="E13:F13"/>
    <mergeCell ref="C30:F30"/>
    <mergeCell ref="C21:F21"/>
    <mergeCell ref="C22:F22"/>
    <mergeCell ref="E15:F15"/>
    <mergeCell ref="E16:F16"/>
    <mergeCell ref="E14:F14"/>
    <mergeCell ref="E18:F18"/>
    <mergeCell ref="E19:F19"/>
    <mergeCell ref="E25:F25"/>
    <mergeCell ref="E26:F26"/>
    <mergeCell ref="E27:F27"/>
  </mergeCells>
  <dataValidations disablePrompts="1" count="2">
    <dataValidation type="whole" allowBlank="1" showInputMessage="1" showErrorMessage="1" sqref="E48 E42" xr:uid="{00000000-0002-0000-0300-000000000000}">
      <formula1>-999999999</formula1>
      <formula2>999999999</formula2>
    </dataValidation>
    <dataValidation type="list" allowBlank="1" showInputMessage="1" showErrorMessage="1" sqref="E52" xr:uid="{00000000-0002-0000-0300-000001000000}">
      <formula1>$K$59:$K$60</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abSelected="1" topLeftCell="A53" zoomScale="70" zoomScaleNormal="70" workbookViewId="0">
      <selection activeCell="E69" sqref="E69:F69"/>
    </sheetView>
  </sheetViews>
  <sheetFormatPr defaultColWidth="9.140625" defaultRowHeight="15" x14ac:dyDescent="0.25"/>
  <cols>
    <col min="1" max="2" width="1.85546875" style="236" customWidth="1"/>
    <col min="3" max="3" width="45.5703125" style="236" customWidth="1"/>
    <col min="4" max="4" width="33.85546875" style="236" customWidth="1"/>
    <col min="5" max="6" width="38.42578125" style="236" customWidth="1"/>
    <col min="7" max="7" width="36.42578125" style="236" customWidth="1"/>
    <col min="8" max="9" width="26.5703125" style="236" customWidth="1"/>
    <col min="10" max="10" width="58.140625" style="236" customWidth="1"/>
    <col min="11" max="11" width="26.140625" style="236" customWidth="1"/>
    <col min="12" max="12" width="24.42578125" style="236" customWidth="1"/>
    <col min="13" max="14" width="2" style="236" customWidth="1"/>
    <col min="15" max="19" width="9.140625" style="236"/>
    <col min="20" max="16384" width="9.140625" style="235"/>
  </cols>
  <sheetData>
    <row r="1" spans="1:19" ht="15.75" thickBot="1" x14ac:dyDescent="0.3"/>
    <row r="2" spans="1:19" ht="15.75" thickBot="1" x14ac:dyDescent="0.3">
      <c r="B2" s="298"/>
      <c r="C2" s="297"/>
      <c r="D2" s="297"/>
      <c r="E2" s="297"/>
      <c r="F2" s="297"/>
      <c r="G2" s="297"/>
      <c r="H2" s="297"/>
      <c r="I2" s="297"/>
      <c r="J2" s="297"/>
      <c r="K2" s="297"/>
      <c r="L2" s="297"/>
      <c r="M2" s="296"/>
      <c r="N2" s="237"/>
    </row>
    <row r="3" spans="1:19" customFormat="1" ht="21" thickBot="1" x14ac:dyDescent="0.35">
      <c r="A3" s="1"/>
      <c r="B3" s="75"/>
      <c r="C3" s="687" t="s">
        <v>703</v>
      </c>
      <c r="D3" s="688"/>
      <c r="E3" s="688"/>
      <c r="F3" s="688"/>
      <c r="G3" s="689"/>
      <c r="H3" s="295"/>
      <c r="I3" s="295"/>
      <c r="J3" s="295"/>
      <c r="K3" s="295"/>
      <c r="L3" s="295"/>
      <c r="M3" s="294"/>
      <c r="N3" s="133"/>
      <c r="O3" s="1"/>
      <c r="P3" s="1"/>
      <c r="Q3" s="1"/>
      <c r="R3" s="1"/>
      <c r="S3" s="1"/>
    </row>
    <row r="4" spans="1:19" customFormat="1" x14ac:dyDescent="0.25">
      <c r="A4" s="1"/>
      <c r="B4" s="75"/>
      <c r="C4" s="295"/>
      <c r="D4" s="295"/>
      <c r="E4" s="295"/>
      <c r="F4" s="295"/>
      <c r="G4" s="295"/>
      <c r="H4" s="295"/>
      <c r="I4" s="295"/>
      <c r="J4" s="295"/>
      <c r="K4" s="295"/>
      <c r="L4" s="295"/>
      <c r="M4" s="294"/>
      <c r="N4" s="133"/>
      <c r="O4" s="1"/>
      <c r="P4" s="1"/>
      <c r="Q4" s="1"/>
      <c r="R4" s="1"/>
      <c r="S4" s="1"/>
    </row>
    <row r="5" spans="1:19" x14ac:dyDescent="0.25">
      <c r="B5" s="243"/>
      <c r="C5" s="285"/>
      <c r="D5" s="285"/>
      <c r="E5" s="285"/>
      <c r="F5" s="285"/>
      <c r="G5" s="285"/>
      <c r="H5" s="285"/>
      <c r="I5" s="285"/>
      <c r="J5" s="285"/>
      <c r="K5" s="285"/>
      <c r="L5" s="285"/>
      <c r="M5" s="244"/>
      <c r="N5" s="237"/>
    </row>
    <row r="6" spans="1:19" x14ac:dyDescent="0.25">
      <c r="B6" s="243"/>
      <c r="C6" s="247" t="s">
        <v>702</v>
      </c>
      <c r="D6" s="285"/>
      <c r="E6" s="285"/>
      <c r="F6" s="285"/>
      <c r="G6" s="285"/>
      <c r="H6" s="285"/>
      <c r="I6" s="285"/>
      <c r="J6" s="285"/>
      <c r="K6" s="285"/>
      <c r="L6" s="285"/>
      <c r="M6" s="244"/>
      <c r="N6" s="237"/>
    </row>
    <row r="7" spans="1:19" ht="15.75" thickBot="1" x14ac:dyDescent="0.3">
      <c r="B7" s="243"/>
      <c r="C7" s="285"/>
      <c r="D7" s="285"/>
      <c r="E7" s="285"/>
      <c r="F7" s="285"/>
      <c r="G7" s="285"/>
      <c r="H7" s="285"/>
      <c r="I7" s="285"/>
      <c r="J7" s="285"/>
      <c r="K7" s="285"/>
      <c r="L7" s="285"/>
      <c r="M7" s="244"/>
      <c r="N7" s="237"/>
    </row>
    <row r="8" spans="1:19" ht="51" customHeight="1" thickBot="1" x14ac:dyDescent="0.3">
      <c r="B8" s="243"/>
      <c r="C8" s="293" t="s">
        <v>789</v>
      </c>
      <c r="D8" s="645"/>
      <c r="E8" s="645"/>
      <c r="F8" s="645"/>
      <c r="G8" s="646"/>
      <c r="H8" s="285"/>
      <c r="I8" s="285"/>
      <c r="J8" s="285"/>
      <c r="K8" s="285"/>
      <c r="L8" s="285"/>
      <c r="M8" s="244"/>
      <c r="N8" s="237"/>
    </row>
    <row r="9" spans="1:19" ht="15.75" thickBot="1" x14ac:dyDescent="0.3">
      <c r="B9" s="243"/>
      <c r="C9" s="285"/>
      <c r="D9" s="285"/>
      <c r="E9" s="285"/>
      <c r="F9" s="285"/>
      <c r="G9" s="285"/>
      <c r="H9" s="285"/>
      <c r="I9" s="285"/>
      <c r="J9" s="285"/>
      <c r="K9" s="285"/>
      <c r="L9" s="285"/>
      <c r="M9" s="244"/>
      <c r="N9" s="237"/>
    </row>
    <row r="10" spans="1:19" ht="114" x14ac:dyDescent="0.25">
      <c r="B10" s="243"/>
      <c r="C10" s="292" t="s">
        <v>790</v>
      </c>
      <c r="D10" s="268" t="s">
        <v>791</v>
      </c>
      <c r="E10" s="268" t="s">
        <v>792</v>
      </c>
      <c r="F10" s="268" t="s">
        <v>701</v>
      </c>
      <c r="G10" s="268" t="s">
        <v>793</v>
      </c>
      <c r="H10" s="268" t="s">
        <v>794</v>
      </c>
      <c r="I10" s="268" t="s">
        <v>700</v>
      </c>
      <c r="J10" s="268" t="s">
        <v>795</v>
      </c>
      <c r="K10" s="268" t="s">
        <v>796</v>
      </c>
      <c r="L10" s="267" t="s">
        <v>797</v>
      </c>
      <c r="M10" s="244"/>
      <c r="N10" s="250"/>
    </row>
    <row r="11" spans="1:19" ht="20.100000000000001" customHeight="1" x14ac:dyDescent="0.25">
      <c r="B11" s="243"/>
      <c r="C11" s="260" t="s">
        <v>699</v>
      </c>
      <c r="D11" s="291"/>
      <c r="E11" s="291"/>
      <c r="F11" s="258"/>
      <c r="G11" s="258"/>
      <c r="H11" s="258"/>
      <c r="I11" s="258"/>
      <c r="J11" s="258"/>
      <c r="K11" s="258"/>
      <c r="L11" s="257"/>
      <c r="M11" s="251"/>
      <c r="N11" s="250"/>
    </row>
    <row r="12" spans="1:19" ht="20.100000000000001" customHeight="1" x14ac:dyDescent="0.25">
      <c r="B12" s="243"/>
      <c r="C12" s="260" t="s">
        <v>698</v>
      </c>
      <c r="D12" s="291"/>
      <c r="E12" s="291"/>
      <c r="F12" s="258"/>
      <c r="G12" s="258"/>
      <c r="H12" s="258"/>
      <c r="I12" s="258"/>
      <c r="J12" s="258"/>
      <c r="K12" s="258"/>
      <c r="L12" s="257"/>
      <c r="M12" s="251"/>
      <c r="N12" s="250"/>
    </row>
    <row r="13" spans="1:19" ht="409.35" customHeight="1" x14ac:dyDescent="0.25">
      <c r="B13" s="243"/>
      <c r="C13" s="260" t="s">
        <v>697</v>
      </c>
      <c r="D13" s="291"/>
      <c r="E13" s="291"/>
      <c r="F13" s="258" t="s">
        <v>1164</v>
      </c>
      <c r="G13" s="258" t="s">
        <v>1162</v>
      </c>
      <c r="H13" s="554" t="s">
        <v>1157</v>
      </c>
      <c r="I13" s="555" t="s">
        <v>1155</v>
      </c>
      <c r="J13" s="258" t="s">
        <v>1184</v>
      </c>
      <c r="K13" s="554" t="s">
        <v>1158</v>
      </c>
      <c r="L13" s="556" t="s">
        <v>1189</v>
      </c>
      <c r="M13" s="251"/>
      <c r="N13" s="250"/>
    </row>
    <row r="14" spans="1:19" ht="20.100000000000001" customHeight="1" x14ac:dyDescent="0.25">
      <c r="B14" s="243"/>
      <c r="C14" s="260" t="s">
        <v>696</v>
      </c>
      <c r="D14" s="291"/>
      <c r="E14" s="291"/>
      <c r="F14" s="258"/>
      <c r="G14" s="258"/>
      <c r="H14" s="258"/>
      <c r="I14" s="258"/>
      <c r="J14" s="553"/>
      <c r="K14" s="527"/>
      <c r="L14" s="257"/>
      <c r="M14" s="251"/>
      <c r="N14" s="250"/>
    </row>
    <row r="15" spans="1:19" ht="20.100000000000001" customHeight="1" x14ac:dyDescent="0.25">
      <c r="B15" s="243"/>
      <c r="C15" s="260" t="s">
        <v>695</v>
      </c>
      <c r="D15" s="291"/>
      <c r="E15" s="291"/>
      <c r="F15" s="258"/>
      <c r="G15" s="258"/>
      <c r="H15" s="258"/>
      <c r="I15" s="258"/>
      <c r="J15" s="258"/>
      <c r="K15" s="258"/>
      <c r="L15" s="257"/>
      <c r="M15" s="251"/>
      <c r="N15" s="250"/>
    </row>
    <row r="16" spans="1:19" ht="20.100000000000001" customHeight="1" x14ac:dyDescent="0.25">
      <c r="B16" s="243"/>
      <c r="C16" s="260" t="s">
        <v>694</v>
      </c>
      <c r="D16" s="291"/>
      <c r="E16" s="291"/>
      <c r="F16" s="258"/>
      <c r="G16" s="258"/>
      <c r="H16" s="258"/>
      <c r="I16" s="258"/>
      <c r="J16" s="258"/>
      <c r="K16" s="258"/>
      <c r="L16" s="257"/>
      <c r="M16" s="251"/>
      <c r="N16" s="250"/>
    </row>
    <row r="17" spans="1:19" ht="20.100000000000001" customHeight="1" x14ac:dyDescent="0.25">
      <c r="B17" s="243"/>
      <c r="C17" s="260" t="s">
        <v>693</v>
      </c>
      <c r="D17" s="291"/>
      <c r="E17" s="291"/>
      <c r="F17" s="258"/>
      <c r="G17" s="258"/>
      <c r="H17" s="258"/>
      <c r="I17" s="258"/>
      <c r="J17" s="258"/>
      <c r="K17" s="258"/>
      <c r="L17" s="257"/>
      <c r="M17" s="251"/>
      <c r="N17" s="250"/>
    </row>
    <row r="18" spans="1:19" ht="20.100000000000001" customHeight="1" x14ac:dyDescent="0.25">
      <c r="B18" s="243"/>
      <c r="C18" s="260" t="s">
        <v>692</v>
      </c>
      <c r="D18" s="291"/>
      <c r="E18" s="291"/>
      <c r="F18" s="258"/>
      <c r="G18" s="258"/>
      <c r="H18" s="258"/>
      <c r="I18" s="258"/>
      <c r="J18" s="258"/>
      <c r="K18" s="258"/>
      <c r="L18" s="257"/>
      <c r="M18" s="251"/>
      <c r="N18" s="250"/>
    </row>
    <row r="19" spans="1:19" ht="20.100000000000001" customHeight="1" x14ac:dyDescent="0.25">
      <c r="B19" s="243"/>
      <c r="C19" s="260" t="s">
        <v>691</v>
      </c>
      <c r="D19" s="291"/>
      <c r="E19" s="291"/>
      <c r="F19" s="258"/>
      <c r="G19" s="258"/>
      <c r="H19" s="258"/>
      <c r="I19" s="258"/>
      <c r="J19" s="258"/>
      <c r="K19" s="258"/>
      <c r="L19" s="257"/>
      <c r="M19" s="251"/>
      <c r="N19" s="250"/>
    </row>
    <row r="20" spans="1:19" ht="20.100000000000001" customHeight="1" x14ac:dyDescent="0.25">
      <c r="B20" s="243"/>
      <c r="C20" s="260" t="s">
        <v>690</v>
      </c>
      <c r="D20" s="291"/>
      <c r="E20" s="291"/>
      <c r="F20" s="258"/>
      <c r="G20" s="258"/>
      <c r="H20" s="258"/>
      <c r="I20" s="258"/>
      <c r="J20" s="258"/>
      <c r="K20" s="258"/>
      <c r="L20" s="257"/>
      <c r="M20" s="251"/>
      <c r="N20" s="250"/>
    </row>
    <row r="21" spans="1:19" ht="20.100000000000001" customHeight="1" x14ac:dyDescent="0.25">
      <c r="B21" s="243"/>
      <c r="C21" s="260" t="s">
        <v>689</v>
      </c>
      <c r="D21" s="291"/>
      <c r="E21" s="291"/>
      <c r="F21" s="258"/>
      <c r="G21" s="258"/>
      <c r="H21" s="258"/>
      <c r="I21" s="258"/>
      <c r="J21" s="258"/>
      <c r="K21" s="258"/>
      <c r="L21" s="257"/>
      <c r="M21" s="251"/>
      <c r="N21" s="250"/>
    </row>
    <row r="22" spans="1:19" ht="20.100000000000001" customHeight="1" x14ac:dyDescent="0.25">
      <c r="B22" s="243"/>
      <c r="C22" s="260" t="s">
        <v>688</v>
      </c>
      <c r="D22" s="291"/>
      <c r="E22" s="291"/>
      <c r="F22" s="258"/>
      <c r="G22" s="258"/>
      <c r="H22" s="258"/>
      <c r="I22" s="258"/>
      <c r="J22" s="258"/>
      <c r="K22" s="258"/>
      <c r="L22" s="257"/>
      <c r="M22" s="251"/>
      <c r="N22" s="250"/>
    </row>
    <row r="23" spans="1:19" ht="20.100000000000001" customHeight="1" x14ac:dyDescent="0.25">
      <c r="B23" s="243"/>
      <c r="C23" s="260" t="s">
        <v>687</v>
      </c>
      <c r="D23" s="291"/>
      <c r="E23" s="291"/>
      <c r="F23" s="258"/>
      <c r="G23" s="258"/>
      <c r="H23" s="258"/>
      <c r="I23" s="258"/>
      <c r="J23" s="258"/>
      <c r="K23" s="258"/>
      <c r="L23" s="257"/>
      <c r="M23" s="251"/>
      <c r="N23" s="250"/>
    </row>
    <row r="24" spans="1:19" ht="20.100000000000001" customHeight="1" x14ac:dyDescent="0.25">
      <c r="B24" s="243"/>
      <c r="C24" s="260" t="s">
        <v>686</v>
      </c>
      <c r="D24" s="291"/>
      <c r="E24" s="291"/>
      <c r="F24" s="258"/>
      <c r="G24" s="258"/>
      <c r="H24" s="258"/>
      <c r="I24" s="258"/>
      <c r="J24" s="258"/>
      <c r="K24" s="258"/>
      <c r="L24" s="257"/>
      <c r="M24" s="251"/>
      <c r="N24" s="250"/>
    </row>
    <row r="25" spans="1:19" ht="20.100000000000001" customHeight="1" thickBot="1" x14ac:dyDescent="0.3">
      <c r="B25" s="243"/>
      <c r="C25" s="290" t="s">
        <v>685</v>
      </c>
      <c r="D25" s="289"/>
      <c r="E25" s="289"/>
      <c r="F25" s="288"/>
      <c r="G25" s="288"/>
      <c r="H25" s="288"/>
      <c r="I25" s="288"/>
      <c r="J25" s="288"/>
      <c r="K25" s="288"/>
      <c r="L25" s="287"/>
      <c r="M25" s="251"/>
      <c r="N25" s="250"/>
    </row>
    <row r="26" spans="1:19" x14ac:dyDescent="0.25">
      <c r="B26" s="243"/>
      <c r="C26" s="245"/>
      <c r="D26" s="245"/>
      <c r="E26" s="245"/>
      <c r="F26" s="245"/>
      <c r="G26" s="245"/>
      <c r="H26" s="245"/>
      <c r="I26" s="245"/>
      <c r="J26" s="245"/>
      <c r="K26" s="245"/>
      <c r="L26" s="245"/>
      <c r="M26" s="244"/>
      <c r="N26" s="237"/>
    </row>
    <row r="27" spans="1:19" x14ac:dyDescent="0.25">
      <c r="B27" s="243"/>
      <c r="C27" s="245"/>
      <c r="D27" s="245"/>
      <c r="E27" s="245"/>
      <c r="F27" s="245"/>
      <c r="G27" s="245"/>
      <c r="H27" s="245"/>
      <c r="I27" s="245"/>
      <c r="J27" s="245"/>
      <c r="K27" s="245"/>
      <c r="L27" s="245"/>
      <c r="M27" s="244"/>
      <c r="N27" s="237"/>
    </row>
    <row r="28" spans="1:19" x14ac:dyDescent="0.25">
      <c r="B28" s="243"/>
      <c r="C28" s="247" t="s">
        <v>684</v>
      </c>
      <c r="D28" s="245"/>
      <c r="E28" s="245"/>
      <c r="F28" s="245"/>
      <c r="G28" s="245"/>
      <c r="H28" s="245"/>
      <c r="I28" s="245"/>
      <c r="J28" s="245"/>
      <c r="K28" s="245"/>
      <c r="L28" s="245"/>
      <c r="M28" s="244"/>
      <c r="N28" s="237"/>
    </row>
    <row r="29" spans="1:19" ht="15.75" thickBot="1" x14ac:dyDescent="0.3">
      <c r="B29" s="243"/>
      <c r="C29" s="247"/>
      <c r="D29" s="245"/>
      <c r="E29" s="245"/>
      <c r="F29" s="245"/>
      <c r="G29" s="245"/>
      <c r="H29" s="245"/>
      <c r="I29" s="245"/>
      <c r="J29" s="245"/>
      <c r="K29" s="245"/>
      <c r="L29" s="245"/>
      <c r="M29" s="244"/>
      <c r="N29" s="237"/>
    </row>
    <row r="30" spans="1:19" s="281" customFormat="1" ht="39.950000000000003" customHeight="1" x14ac:dyDescent="0.25">
      <c r="A30" s="282"/>
      <c r="B30" s="286"/>
      <c r="C30" s="681" t="s">
        <v>683</v>
      </c>
      <c r="D30" s="682"/>
      <c r="E30" s="694" t="s">
        <v>11</v>
      </c>
      <c r="F30" s="694"/>
      <c r="G30" s="695"/>
      <c r="H30" s="285"/>
      <c r="I30" s="285"/>
      <c r="J30" s="285"/>
      <c r="K30" s="285"/>
      <c r="L30" s="285"/>
      <c r="M30" s="284"/>
      <c r="N30" s="283"/>
      <c r="O30" s="282"/>
      <c r="P30" s="282"/>
      <c r="Q30" s="282"/>
      <c r="R30" s="282"/>
      <c r="S30" s="282"/>
    </row>
    <row r="31" spans="1:19" s="281" customFormat="1" ht="39.950000000000003" customHeight="1" x14ac:dyDescent="0.25">
      <c r="A31" s="282"/>
      <c r="B31" s="286"/>
      <c r="C31" s="690" t="s">
        <v>682</v>
      </c>
      <c r="D31" s="691"/>
      <c r="E31" s="696" t="s">
        <v>894</v>
      </c>
      <c r="F31" s="696"/>
      <c r="G31" s="697"/>
      <c r="H31" s="285"/>
      <c r="I31" s="285"/>
      <c r="J31" s="285"/>
      <c r="K31" s="285"/>
      <c r="L31" s="285"/>
      <c r="M31" s="284"/>
      <c r="N31" s="283"/>
      <c r="O31" s="282"/>
      <c r="P31" s="282"/>
      <c r="Q31" s="282"/>
      <c r="R31" s="282"/>
      <c r="S31" s="282"/>
    </row>
    <row r="32" spans="1:19" s="281" customFormat="1" ht="39.950000000000003" customHeight="1" thickBot="1" x14ac:dyDescent="0.3">
      <c r="A32" s="282"/>
      <c r="B32" s="286"/>
      <c r="C32" s="692" t="s">
        <v>681</v>
      </c>
      <c r="D32" s="693"/>
      <c r="E32" s="698" t="s">
        <v>895</v>
      </c>
      <c r="F32" s="698"/>
      <c r="G32" s="699"/>
      <c r="H32" s="285"/>
      <c r="I32" s="285"/>
      <c r="J32" s="285"/>
      <c r="K32" s="285"/>
      <c r="L32" s="285"/>
      <c r="M32" s="284"/>
      <c r="N32" s="283"/>
      <c r="O32" s="282"/>
      <c r="P32" s="282"/>
      <c r="Q32" s="282"/>
      <c r="R32" s="282"/>
      <c r="S32" s="282"/>
    </row>
    <row r="33" spans="1:19" s="281" customFormat="1" x14ac:dyDescent="0.25">
      <c r="A33" s="282"/>
      <c r="B33" s="286"/>
      <c r="C33" s="272"/>
      <c r="D33" s="285"/>
      <c r="E33" s="285"/>
      <c r="F33" s="285"/>
      <c r="G33" s="285"/>
      <c r="H33" s="285"/>
      <c r="I33" s="285"/>
      <c r="J33" s="285"/>
      <c r="K33" s="285"/>
      <c r="L33" s="285"/>
      <c r="M33" s="284"/>
      <c r="N33" s="283"/>
      <c r="O33" s="282"/>
      <c r="P33" s="282"/>
      <c r="Q33" s="282"/>
      <c r="R33" s="282"/>
      <c r="S33" s="282"/>
    </row>
    <row r="34" spans="1:19" x14ac:dyDescent="0.25">
      <c r="B34" s="243"/>
      <c r="C34" s="272"/>
      <c r="D34" s="245"/>
      <c r="E34" s="245"/>
      <c r="F34" s="245"/>
      <c r="G34" s="245"/>
      <c r="H34" s="245"/>
      <c r="I34" s="245"/>
      <c r="J34" s="245"/>
      <c r="K34" s="245"/>
      <c r="L34" s="245"/>
      <c r="M34" s="244"/>
      <c r="N34" s="237"/>
    </row>
    <row r="35" spans="1:19" x14ac:dyDescent="0.25">
      <c r="B35" s="243"/>
      <c r="C35" s="667" t="s">
        <v>680</v>
      </c>
      <c r="D35" s="667"/>
      <c r="E35" s="280"/>
      <c r="F35" s="280"/>
      <c r="G35" s="280"/>
      <c r="H35" s="280"/>
      <c r="I35" s="280"/>
      <c r="J35" s="280"/>
      <c r="K35" s="280"/>
      <c r="L35" s="280"/>
      <c r="M35" s="279"/>
      <c r="N35" s="278"/>
      <c r="O35" s="271"/>
      <c r="P35" s="271"/>
      <c r="Q35" s="271"/>
      <c r="R35" s="271"/>
      <c r="S35" s="271"/>
    </row>
    <row r="36" spans="1:19" ht="15.75" thickBot="1" x14ac:dyDescent="0.3">
      <c r="B36" s="243"/>
      <c r="C36" s="277"/>
      <c r="D36" s="280"/>
      <c r="E36" s="280"/>
      <c r="F36" s="280"/>
      <c r="G36" s="280"/>
      <c r="H36" s="280"/>
      <c r="I36" s="280"/>
      <c r="J36" s="280"/>
      <c r="K36" s="280"/>
      <c r="L36" s="280"/>
      <c r="M36" s="279"/>
      <c r="N36" s="278"/>
      <c r="O36" s="271"/>
      <c r="P36" s="271"/>
      <c r="Q36" s="271"/>
      <c r="R36" s="271"/>
      <c r="S36" s="271"/>
    </row>
    <row r="37" spans="1:19" ht="39.950000000000003" customHeight="1" x14ac:dyDescent="0.25">
      <c r="B37" s="243"/>
      <c r="C37" s="681" t="s">
        <v>679</v>
      </c>
      <c r="D37" s="682"/>
      <c r="E37" s="685"/>
      <c r="F37" s="685"/>
      <c r="G37" s="686"/>
      <c r="H37" s="245"/>
      <c r="I37" s="245"/>
      <c r="J37" s="245"/>
      <c r="K37" s="245"/>
      <c r="L37" s="245"/>
      <c r="M37" s="244"/>
      <c r="N37" s="237"/>
    </row>
    <row r="38" spans="1:19" ht="39.950000000000003" customHeight="1" thickBot="1" x14ac:dyDescent="0.3">
      <c r="B38" s="243"/>
      <c r="C38" s="665" t="s">
        <v>678</v>
      </c>
      <c r="D38" s="666"/>
      <c r="E38" s="683"/>
      <c r="F38" s="683"/>
      <c r="G38" s="684"/>
      <c r="H38" s="245"/>
      <c r="I38" s="245"/>
      <c r="J38" s="245"/>
      <c r="K38" s="245"/>
      <c r="L38" s="245"/>
      <c r="M38" s="244"/>
      <c r="N38" s="237"/>
    </row>
    <row r="39" spans="1:19" x14ac:dyDescent="0.25">
      <c r="B39" s="243"/>
      <c r="C39" s="272"/>
      <c r="D39" s="245"/>
      <c r="E39" s="245"/>
      <c r="F39" s="245"/>
      <c r="G39" s="245"/>
      <c r="H39" s="245"/>
      <c r="I39" s="245"/>
      <c r="J39" s="245"/>
      <c r="K39" s="245"/>
      <c r="L39" s="245"/>
      <c r="M39" s="244"/>
      <c r="N39" s="237"/>
    </row>
    <row r="40" spans="1:19" x14ac:dyDescent="0.25">
      <c r="B40" s="243"/>
      <c r="C40" s="272"/>
      <c r="D40" s="245"/>
      <c r="E40" s="245"/>
      <c r="F40" s="245"/>
      <c r="G40" s="245"/>
      <c r="H40" s="245"/>
      <c r="I40" s="245"/>
      <c r="J40" s="245"/>
      <c r="K40" s="245"/>
      <c r="L40" s="245"/>
      <c r="M40" s="244"/>
      <c r="N40" s="237"/>
    </row>
    <row r="41" spans="1:19" ht="15" customHeight="1" x14ac:dyDescent="0.25">
      <c r="B41" s="243"/>
      <c r="C41" s="667" t="s">
        <v>677</v>
      </c>
      <c r="D41" s="667"/>
      <c r="E41" s="266"/>
      <c r="F41" s="266"/>
      <c r="G41" s="266"/>
      <c r="H41" s="266"/>
      <c r="I41" s="266"/>
      <c r="J41" s="266"/>
      <c r="K41" s="266"/>
      <c r="L41" s="266"/>
      <c r="M41" s="265"/>
      <c r="N41" s="264"/>
      <c r="O41" s="263"/>
      <c r="P41" s="263"/>
      <c r="Q41" s="263"/>
      <c r="R41" s="263"/>
      <c r="S41" s="263"/>
    </row>
    <row r="42" spans="1:19" ht="15.75" thickBot="1" x14ac:dyDescent="0.3">
      <c r="B42" s="243"/>
      <c r="C42" s="277"/>
      <c r="D42" s="266"/>
      <c r="E42" s="266"/>
      <c r="F42" s="266"/>
      <c r="G42" s="266"/>
      <c r="H42" s="266"/>
      <c r="I42" s="266"/>
      <c r="J42" s="266"/>
      <c r="K42" s="266"/>
      <c r="L42" s="266"/>
      <c r="M42" s="265"/>
      <c r="N42" s="264"/>
      <c r="O42" s="263"/>
      <c r="P42" s="263"/>
      <c r="Q42" s="263"/>
      <c r="R42" s="263"/>
      <c r="S42" s="263"/>
    </row>
    <row r="43" spans="1:19" s="6" customFormat="1" ht="138.6" customHeight="1" x14ac:dyDescent="0.25">
      <c r="A43" s="273"/>
      <c r="B43" s="276"/>
      <c r="C43" s="668" t="s">
        <v>676</v>
      </c>
      <c r="D43" s="669"/>
      <c r="E43" s="670" t="s">
        <v>1185</v>
      </c>
      <c r="F43" s="671"/>
      <c r="G43" s="672"/>
      <c r="H43" s="275"/>
      <c r="I43" s="275"/>
      <c r="J43" s="275"/>
      <c r="K43" s="275"/>
      <c r="L43" s="275"/>
      <c r="M43" s="274"/>
      <c r="N43" s="98"/>
      <c r="O43" s="273"/>
      <c r="P43" s="273"/>
      <c r="Q43" s="273"/>
      <c r="R43" s="273"/>
      <c r="S43" s="273"/>
    </row>
    <row r="44" spans="1:19" s="6" customFormat="1" ht="39.950000000000003" customHeight="1" x14ac:dyDescent="0.25">
      <c r="A44" s="273"/>
      <c r="B44" s="276"/>
      <c r="C44" s="663" t="s">
        <v>675</v>
      </c>
      <c r="D44" s="664"/>
      <c r="E44" s="673" t="s">
        <v>1044</v>
      </c>
      <c r="F44" s="674"/>
      <c r="G44" s="675"/>
      <c r="H44" s="275"/>
      <c r="I44" s="275"/>
      <c r="J44" s="275"/>
      <c r="K44" s="275"/>
      <c r="L44" s="275"/>
      <c r="M44" s="274"/>
      <c r="N44" s="98"/>
      <c r="O44" s="273"/>
      <c r="P44" s="273"/>
      <c r="Q44" s="273"/>
      <c r="R44" s="273"/>
      <c r="S44" s="273"/>
    </row>
    <row r="45" spans="1:19" s="6" customFormat="1" ht="322.7" customHeight="1" x14ac:dyDescent="0.25">
      <c r="A45" s="273"/>
      <c r="B45" s="276"/>
      <c r="C45" s="663" t="s">
        <v>674</v>
      </c>
      <c r="D45" s="664"/>
      <c r="E45" s="676" t="s">
        <v>1186</v>
      </c>
      <c r="F45" s="677"/>
      <c r="G45" s="678"/>
      <c r="H45" s="275"/>
      <c r="I45" s="275"/>
      <c r="J45" s="275"/>
      <c r="K45" s="275"/>
      <c r="L45" s="275"/>
      <c r="M45" s="274"/>
      <c r="N45" s="98"/>
      <c r="O45" s="273"/>
      <c r="P45" s="273"/>
      <c r="Q45" s="273"/>
      <c r="R45" s="273"/>
      <c r="S45" s="273"/>
    </row>
    <row r="46" spans="1:19" s="6" customFormat="1" ht="39.950000000000003" customHeight="1" thickBot="1" x14ac:dyDescent="0.3">
      <c r="A46" s="273"/>
      <c r="B46" s="276"/>
      <c r="C46" s="665" t="s">
        <v>673</v>
      </c>
      <c r="D46" s="666"/>
      <c r="E46" s="679" t="s">
        <v>1045</v>
      </c>
      <c r="F46" s="679"/>
      <c r="G46" s="680"/>
      <c r="H46" s="275"/>
      <c r="I46" s="275"/>
      <c r="J46" s="275"/>
      <c r="K46" s="275"/>
      <c r="L46" s="275"/>
      <c r="M46" s="274"/>
      <c r="N46" s="98"/>
      <c r="O46" s="273"/>
      <c r="P46" s="273"/>
      <c r="Q46" s="273"/>
      <c r="R46" s="273"/>
      <c r="S46" s="273"/>
    </row>
    <row r="47" spans="1:19" x14ac:dyDescent="0.25">
      <c r="B47" s="243"/>
      <c r="C47" s="252"/>
      <c r="D47" s="245"/>
      <c r="E47" s="245"/>
      <c r="F47" s="245"/>
      <c r="G47" s="245"/>
      <c r="H47" s="245"/>
      <c r="I47" s="245"/>
      <c r="J47" s="245"/>
      <c r="K47" s="245"/>
      <c r="L47" s="245"/>
      <c r="M47" s="244"/>
      <c r="N47" s="237"/>
    </row>
    <row r="48" spans="1:19" x14ac:dyDescent="0.25">
      <c r="B48" s="243"/>
      <c r="C48" s="245"/>
      <c r="D48" s="245"/>
      <c r="E48" s="245"/>
      <c r="F48" s="245"/>
      <c r="G48" s="245"/>
      <c r="H48" s="245"/>
      <c r="I48" s="245"/>
      <c r="J48" s="245"/>
      <c r="K48" s="245"/>
      <c r="L48" s="245"/>
      <c r="M48" s="244"/>
      <c r="N48" s="237"/>
    </row>
    <row r="49" spans="1:21" x14ac:dyDescent="0.25">
      <c r="B49" s="243"/>
      <c r="C49" s="247" t="s">
        <v>827</v>
      </c>
      <c r="D49" s="245"/>
      <c r="E49" s="245"/>
      <c r="F49" s="245"/>
      <c r="G49" s="245"/>
      <c r="H49" s="245"/>
      <c r="I49" s="245"/>
      <c r="J49" s="245"/>
      <c r="K49" s="245"/>
      <c r="L49" s="245"/>
      <c r="M49" s="244"/>
      <c r="N49" s="237"/>
    </row>
    <row r="50" spans="1:21" ht="15.75" thickBot="1" x14ac:dyDescent="0.3">
      <c r="B50" s="243"/>
      <c r="C50" s="245"/>
      <c r="D50" s="252"/>
      <c r="E50" s="245"/>
      <c r="F50" s="245"/>
      <c r="G50" s="245"/>
      <c r="H50" s="245"/>
      <c r="I50" s="245"/>
      <c r="J50" s="245"/>
      <c r="K50" s="245"/>
      <c r="L50" s="245"/>
      <c r="M50" s="244"/>
      <c r="N50" s="237"/>
    </row>
    <row r="51" spans="1:21" ht="50.1" customHeight="1" x14ac:dyDescent="0.25">
      <c r="B51" s="243"/>
      <c r="C51" s="668" t="s">
        <v>828</v>
      </c>
      <c r="D51" s="669"/>
      <c r="E51" s="661"/>
      <c r="F51" s="661"/>
      <c r="G51" s="662"/>
      <c r="H51" s="272"/>
      <c r="I51" s="272"/>
      <c r="J51" s="272"/>
      <c r="K51" s="252"/>
      <c r="L51" s="252"/>
      <c r="M51" s="251"/>
      <c r="N51" s="250"/>
      <c r="O51" s="249"/>
      <c r="P51" s="249"/>
      <c r="Q51" s="249"/>
      <c r="R51" s="249"/>
      <c r="S51" s="249"/>
      <c r="T51" s="248"/>
      <c r="U51" s="248"/>
    </row>
    <row r="52" spans="1:21" ht="50.1" customHeight="1" x14ac:dyDescent="0.25">
      <c r="B52" s="243"/>
      <c r="C52" s="663" t="s">
        <v>672</v>
      </c>
      <c r="D52" s="664"/>
      <c r="E52" s="657"/>
      <c r="F52" s="657"/>
      <c r="G52" s="658"/>
      <c r="H52" s="272"/>
      <c r="I52" s="272"/>
      <c r="J52" s="272"/>
      <c r="K52" s="252"/>
      <c r="L52" s="252"/>
      <c r="M52" s="251"/>
      <c r="N52" s="250"/>
      <c r="O52" s="249"/>
      <c r="P52" s="249"/>
      <c r="Q52" s="249"/>
      <c r="R52" s="249"/>
      <c r="S52" s="249"/>
      <c r="T52" s="248"/>
      <c r="U52" s="248"/>
    </row>
    <row r="53" spans="1:21" ht="50.1" customHeight="1" thickBot="1" x14ac:dyDescent="0.3">
      <c r="B53" s="243"/>
      <c r="C53" s="665" t="s">
        <v>829</v>
      </c>
      <c r="D53" s="666"/>
      <c r="E53" s="659"/>
      <c r="F53" s="659"/>
      <c r="G53" s="660"/>
      <c r="H53" s="272"/>
      <c r="I53" s="272"/>
      <c r="J53" s="272"/>
      <c r="K53" s="252"/>
      <c r="L53" s="252"/>
      <c r="M53" s="251"/>
      <c r="N53" s="250"/>
      <c r="O53" s="249"/>
      <c r="P53" s="249"/>
      <c r="Q53" s="249"/>
      <c r="R53" s="249"/>
      <c r="S53" s="249"/>
      <c r="T53" s="248"/>
      <c r="U53" s="248"/>
    </row>
    <row r="54" spans="1:21" customFormat="1" ht="15" customHeight="1" thickBot="1" x14ac:dyDescent="0.3">
      <c r="A54" s="1"/>
      <c r="B54" s="75"/>
      <c r="C54" s="76"/>
      <c r="D54" s="76"/>
      <c r="E54" s="76"/>
      <c r="F54" s="76"/>
      <c r="G54" s="76"/>
      <c r="H54" s="76"/>
      <c r="I54" s="76"/>
      <c r="J54" s="76"/>
      <c r="K54" s="76"/>
      <c r="L54" s="76"/>
      <c r="M54" s="78"/>
      <c r="N54" s="133"/>
    </row>
    <row r="55" spans="1:21" s="261" customFormat="1" ht="87.75" customHeight="1" x14ac:dyDescent="0.25">
      <c r="A55" s="271"/>
      <c r="B55" s="270"/>
      <c r="C55" s="269" t="s">
        <v>830</v>
      </c>
      <c r="D55" s="268" t="s">
        <v>671</v>
      </c>
      <c r="E55" s="268" t="s">
        <v>670</v>
      </c>
      <c r="F55" s="268" t="s">
        <v>669</v>
      </c>
      <c r="G55" s="268" t="s">
        <v>831</v>
      </c>
      <c r="H55" s="268" t="s">
        <v>668</v>
      </c>
      <c r="I55" s="268" t="s">
        <v>667</v>
      </c>
      <c r="J55" s="267" t="s">
        <v>666</v>
      </c>
      <c r="K55" s="266"/>
      <c r="L55" s="266"/>
      <c r="M55" s="265"/>
      <c r="N55" s="264"/>
      <c r="O55" s="263"/>
      <c r="P55" s="263"/>
      <c r="Q55" s="263"/>
      <c r="R55" s="263"/>
      <c r="S55" s="263"/>
      <c r="T55" s="262"/>
      <c r="U55" s="262"/>
    </row>
    <row r="56" spans="1:21" ht="30" customHeight="1" x14ac:dyDescent="0.25">
      <c r="B56" s="243"/>
      <c r="C56" s="260" t="s">
        <v>665</v>
      </c>
      <c r="D56" s="258"/>
      <c r="E56" s="258"/>
      <c r="F56" s="258"/>
      <c r="G56" s="258"/>
      <c r="H56" s="258"/>
      <c r="I56" s="258"/>
      <c r="J56" s="257"/>
      <c r="K56" s="252"/>
      <c r="L56" s="252"/>
      <c r="M56" s="251"/>
      <c r="N56" s="250"/>
      <c r="O56" s="249"/>
      <c r="P56" s="249"/>
      <c r="Q56" s="249"/>
      <c r="R56" s="249"/>
      <c r="S56" s="249"/>
      <c r="T56" s="248"/>
      <c r="U56" s="248"/>
    </row>
    <row r="57" spans="1:21" ht="30" customHeight="1" x14ac:dyDescent="0.25">
      <c r="B57" s="243"/>
      <c r="C57" s="260" t="s">
        <v>664</v>
      </c>
      <c r="D57" s="258"/>
      <c r="E57" s="258"/>
      <c r="F57" s="258"/>
      <c r="G57" s="258"/>
      <c r="H57" s="258"/>
      <c r="I57" s="258"/>
      <c r="J57" s="257"/>
      <c r="K57" s="252"/>
      <c r="L57" s="252"/>
      <c r="M57" s="251"/>
      <c r="N57" s="250"/>
      <c r="O57" s="249"/>
      <c r="P57" s="249"/>
      <c r="Q57" s="249"/>
      <c r="R57" s="249"/>
      <c r="S57" s="249"/>
      <c r="T57" s="248"/>
      <c r="U57" s="248"/>
    </row>
    <row r="58" spans="1:21" ht="30" customHeight="1" x14ac:dyDescent="0.25">
      <c r="B58" s="243"/>
      <c r="C58" s="260" t="s">
        <v>663</v>
      </c>
      <c r="D58" s="258"/>
      <c r="E58" s="258"/>
      <c r="F58" s="258"/>
      <c r="G58" s="258"/>
      <c r="H58" s="258"/>
      <c r="I58" s="258"/>
      <c r="J58" s="257"/>
      <c r="K58" s="252"/>
      <c r="L58" s="252"/>
      <c r="M58" s="251"/>
      <c r="N58" s="250"/>
      <c r="O58" s="249"/>
      <c r="P58" s="249"/>
      <c r="Q58" s="249"/>
      <c r="R58" s="249"/>
      <c r="S58" s="249"/>
      <c r="T58" s="248"/>
      <c r="U58" s="248"/>
    </row>
    <row r="59" spans="1:21" ht="30" customHeight="1" x14ac:dyDescent="0.25">
      <c r="B59" s="243"/>
      <c r="C59" s="260" t="s">
        <v>662</v>
      </c>
      <c r="D59" s="258"/>
      <c r="E59" s="258"/>
      <c r="F59" s="258"/>
      <c r="G59" s="258"/>
      <c r="H59" s="258"/>
      <c r="I59" s="258"/>
      <c r="J59" s="257"/>
      <c r="K59" s="252"/>
      <c r="L59" s="252"/>
      <c r="M59" s="251"/>
      <c r="N59" s="250"/>
      <c r="O59" s="249"/>
      <c r="P59" s="249"/>
      <c r="Q59" s="249"/>
      <c r="R59" s="249"/>
      <c r="S59" s="249"/>
      <c r="T59" s="248"/>
      <c r="U59" s="248"/>
    </row>
    <row r="60" spans="1:21" ht="30" customHeight="1" x14ac:dyDescent="0.25">
      <c r="B60" s="243"/>
      <c r="C60" s="260" t="s">
        <v>661</v>
      </c>
      <c r="D60" s="259"/>
      <c r="E60" s="258"/>
      <c r="F60" s="258"/>
      <c r="G60" s="258"/>
      <c r="H60" s="258"/>
      <c r="I60" s="258"/>
      <c r="J60" s="257"/>
      <c r="K60" s="252"/>
      <c r="L60" s="252"/>
      <c r="M60" s="251"/>
      <c r="N60" s="250"/>
      <c r="O60" s="249"/>
      <c r="P60" s="249"/>
      <c r="Q60" s="249"/>
      <c r="R60" s="249"/>
      <c r="S60" s="249"/>
      <c r="T60" s="248"/>
      <c r="U60" s="248"/>
    </row>
    <row r="61" spans="1:21" ht="30" customHeight="1" thickBot="1" x14ac:dyDescent="0.3">
      <c r="B61" s="243"/>
      <c r="C61" s="256"/>
      <c r="D61" s="255"/>
      <c r="E61" s="254"/>
      <c r="F61" s="254"/>
      <c r="G61" s="254"/>
      <c r="H61" s="254"/>
      <c r="I61" s="254"/>
      <c r="J61" s="253"/>
      <c r="K61" s="252"/>
      <c r="L61" s="252"/>
      <c r="M61" s="251"/>
      <c r="N61" s="250"/>
      <c r="O61" s="249"/>
      <c r="P61" s="249"/>
      <c r="Q61" s="249"/>
      <c r="R61" s="249"/>
      <c r="S61" s="249"/>
      <c r="T61" s="248"/>
      <c r="U61" s="248"/>
    </row>
    <row r="62" spans="1:21" x14ac:dyDescent="0.25">
      <c r="B62" s="243"/>
      <c r="C62" s="245"/>
      <c r="D62" s="245"/>
      <c r="E62" s="245"/>
      <c r="F62" s="245"/>
      <c r="G62" s="245"/>
      <c r="H62" s="245"/>
      <c r="I62" s="245"/>
      <c r="J62" s="245"/>
      <c r="K62" s="245"/>
      <c r="L62" s="245"/>
      <c r="M62" s="244"/>
      <c r="N62" s="237"/>
    </row>
    <row r="63" spans="1:21" x14ac:dyDescent="0.25">
      <c r="B63" s="243"/>
      <c r="C63" s="247" t="s">
        <v>660</v>
      </c>
      <c r="D63" s="245"/>
      <c r="E63" s="245"/>
      <c r="F63" s="245"/>
      <c r="G63" s="245"/>
      <c r="H63" s="245"/>
      <c r="I63" s="245"/>
      <c r="J63" s="245"/>
      <c r="K63" s="245"/>
      <c r="L63" s="245"/>
      <c r="M63" s="244"/>
      <c r="N63" s="237"/>
    </row>
    <row r="64" spans="1:21" ht="15.75" thickBot="1" x14ac:dyDescent="0.3">
      <c r="B64" s="243"/>
      <c r="C64" s="247"/>
      <c r="D64" s="245"/>
      <c r="E64" s="245"/>
      <c r="F64" s="245"/>
      <c r="G64" s="245"/>
      <c r="H64" s="245"/>
      <c r="I64" s="245"/>
      <c r="J64" s="245"/>
      <c r="K64" s="245"/>
      <c r="L64" s="245"/>
      <c r="M64" s="244"/>
      <c r="N64" s="237"/>
    </row>
    <row r="65" spans="2:14" ht="60" customHeight="1" thickBot="1" x14ac:dyDescent="0.3">
      <c r="B65" s="243"/>
      <c r="C65" s="643" t="s">
        <v>659</v>
      </c>
      <c r="D65" s="644"/>
      <c r="E65" s="645"/>
      <c r="F65" s="646"/>
      <c r="G65" s="245"/>
      <c r="H65" s="245"/>
      <c r="I65" s="245"/>
      <c r="J65" s="245"/>
      <c r="K65" s="245"/>
      <c r="L65" s="245"/>
      <c r="M65" s="244"/>
      <c r="N65" s="237"/>
    </row>
    <row r="66" spans="2:14" ht="15.75" thickBot="1" x14ac:dyDescent="0.3">
      <c r="B66" s="243"/>
      <c r="C66" s="246"/>
      <c r="D66" s="246"/>
      <c r="E66" s="245"/>
      <c r="F66" s="245"/>
      <c r="G66" s="245"/>
      <c r="H66" s="245"/>
      <c r="I66" s="245"/>
      <c r="J66" s="245"/>
      <c r="K66" s="245"/>
      <c r="L66" s="245"/>
      <c r="M66" s="244"/>
      <c r="N66" s="237"/>
    </row>
    <row r="67" spans="2:14" ht="45" customHeight="1" x14ac:dyDescent="0.25">
      <c r="B67" s="243"/>
      <c r="C67" s="647" t="s">
        <v>832</v>
      </c>
      <c r="D67" s="648"/>
      <c r="E67" s="648" t="s">
        <v>658</v>
      </c>
      <c r="F67" s="649"/>
      <c r="G67" s="245"/>
      <c r="H67" s="245"/>
      <c r="I67" s="245"/>
      <c r="J67" s="245"/>
      <c r="K67" s="245"/>
      <c r="L67" s="245"/>
      <c r="M67" s="244"/>
      <c r="N67" s="237"/>
    </row>
    <row r="68" spans="2:14" ht="230.45" customHeight="1" x14ac:dyDescent="0.25">
      <c r="B68" s="243"/>
      <c r="C68" s="655" t="s">
        <v>1187</v>
      </c>
      <c r="D68" s="656"/>
      <c r="E68" s="653" t="s">
        <v>1191</v>
      </c>
      <c r="F68" s="654"/>
      <c r="G68" s="245"/>
      <c r="H68" s="245"/>
      <c r="I68" s="245"/>
      <c r="J68" s="245"/>
      <c r="K68" s="245"/>
      <c r="L68" s="245"/>
      <c r="M68" s="244"/>
      <c r="N68" s="237"/>
    </row>
    <row r="69" spans="2:14" ht="32.25" customHeight="1" thickBot="1" x14ac:dyDescent="0.3">
      <c r="B69" s="243"/>
      <c r="C69" s="650"/>
      <c r="D69" s="651"/>
      <c r="E69" s="651"/>
      <c r="F69" s="652"/>
      <c r="G69" s="245"/>
      <c r="H69" s="245"/>
      <c r="I69" s="245"/>
      <c r="J69" s="245"/>
      <c r="K69" s="245"/>
      <c r="L69" s="245"/>
      <c r="M69" s="244"/>
      <c r="N69" s="237"/>
    </row>
    <row r="70" spans="2:14" x14ac:dyDescent="0.25">
      <c r="B70" s="243"/>
      <c r="C70" s="242"/>
      <c r="D70" s="242"/>
      <c r="E70" s="242"/>
      <c r="F70" s="242"/>
      <c r="G70" s="242"/>
      <c r="H70" s="242"/>
      <c r="I70" s="242"/>
      <c r="J70" s="242"/>
      <c r="K70" s="242"/>
      <c r="L70" s="242"/>
      <c r="M70" s="241"/>
      <c r="N70" s="237"/>
    </row>
    <row r="71" spans="2:14" ht="15.75" thickBot="1" x14ac:dyDescent="0.3">
      <c r="B71" s="240"/>
      <c r="C71" s="239"/>
      <c r="D71" s="239"/>
      <c r="E71" s="239"/>
      <c r="F71" s="239"/>
      <c r="G71" s="239"/>
      <c r="H71" s="239"/>
      <c r="I71" s="239"/>
      <c r="J71" s="239"/>
      <c r="K71" s="239"/>
      <c r="L71" s="239"/>
      <c r="M71" s="238"/>
      <c r="N71" s="237"/>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66675</xdr:colOff>
                    <xdr:row>7</xdr:row>
                    <xdr:rowOff>276225</xdr:rowOff>
                  </from>
                  <to>
                    <xdr:col>6</xdr:col>
                    <xdr:colOff>504825</xdr:colOff>
                    <xdr:row>7</xdr:row>
                    <xdr:rowOff>447675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66675</xdr:colOff>
                    <xdr:row>7</xdr:row>
                    <xdr:rowOff>47625</xdr:rowOff>
                  </from>
                  <to>
                    <xdr:col>5</xdr:col>
                    <xdr:colOff>1866900</xdr:colOff>
                    <xdr:row>7</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28575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28575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219075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219075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219075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28575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28575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161925</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714375</xdr:colOff>
                    <xdr:row>50</xdr:row>
                    <xdr:rowOff>161925</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1323975</xdr:colOff>
                    <xdr:row>50</xdr:row>
                    <xdr:rowOff>161925</xdr:rowOff>
                  </from>
                  <to>
                    <xdr:col>4</xdr:col>
                    <xdr:colOff>2295525</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1057275</xdr:colOff>
                    <xdr:row>64</xdr:row>
                    <xdr:rowOff>0</xdr:rowOff>
                  </from>
                  <to>
                    <xdr:col>4</xdr:col>
                    <xdr:colOff>1857375</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5"/>
  <sheetViews>
    <sheetView topLeftCell="A32" zoomScale="55" zoomScaleNormal="55" workbookViewId="0">
      <selection activeCell="D15" sqref="D15"/>
    </sheetView>
  </sheetViews>
  <sheetFormatPr defaultColWidth="9.140625" defaultRowHeight="15" x14ac:dyDescent="0.25"/>
  <cols>
    <col min="1" max="2" width="1.85546875" style="281" customWidth="1"/>
    <col min="3" max="3" width="50" style="281" customWidth="1"/>
    <col min="4" max="4" width="29.42578125" style="281" customWidth="1"/>
    <col min="5" max="5" width="19.42578125" style="281" customWidth="1"/>
    <col min="6" max="6" width="21.140625" style="281" customWidth="1"/>
    <col min="7" max="7" width="26.140625" style="281" customWidth="1"/>
    <col min="8" max="8" width="57.42578125" style="281" bestFit="1" customWidth="1"/>
    <col min="9" max="10" width="1.85546875" style="281" customWidth="1"/>
    <col min="11" max="16384" width="9.140625" style="281"/>
  </cols>
  <sheetData>
    <row r="1" spans="2:9" ht="15.75" thickBot="1" x14ac:dyDescent="0.3"/>
    <row r="2" spans="2:9" ht="15.75" thickBot="1" x14ac:dyDescent="0.3">
      <c r="B2" s="312"/>
      <c r="C2" s="311"/>
      <c r="D2" s="311"/>
      <c r="E2" s="311"/>
      <c r="F2" s="311"/>
      <c r="G2" s="311"/>
      <c r="H2" s="311"/>
      <c r="I2" s="310"/>
    </row>
    <row r="3" spans="2:9" ht="21" thickBot="1" x14ac:dyDescent="0.3">
      <c r="B3" s="286"/>
      <c r="C3" s="736" t="s">
        <v>714</v>
      </c>
      <c r="D3" s="737"/>
      <c r="E3" s="737"/>
      <c r="F3" s="737"/>
      <c r="G3" s="737"/>
      <c r="H3" s="738"/>
      <c r="I3" s="302"/>
    </row>
    <row r="4" spans="2:9" x14ac:dyDescent="0.25">
      <c r="B4" s="286"/>
      <c r="C4" s="303"/>
      <c r="D4" s="303"/>
      <c r="E4" s="303"/>
      <c r="F4" s="303"/>
      <c r="G4" s="303"/>
      <c r="H4" s="303"/>
      <c r="I4" s="302"/>
    </row>
    <row r="5" spans="2:9" x14ac:dyDescent="0.25">
      <c r="B5" s="286"/>
      <c r="C5" s="303"/>
      <c r="D5" s="303"/>
      <c r="E5" s="303"/>
      <c r="F5" s="303"/>
      <c r="G5" s="303"/>
      <c r="H5" s="303"/>
      <c r="I5" s="302"/>
    </row>
    <row r="6" spans="2:9" x14ac:dyDescent="0.25">
      <c r="B6" s="286"/>
      <c r="C6" s="304" t="s">
        <v>771</v>
      </c>
      <c r="D6" s="303"/>
      <c r="E6" s="303"/>
      <c r="F6" s="303"/>
      <c r="G6" s="303"/>
      <c r="H6" s="303"/>
      <c r="I6" s="302"/>
    </row>
    <row r="7" spans="2:9" ht="15.75" thickBot="1" x14ac:dyDescent="0.3">
      <c r="B7" s="286"/>
      <c r="C7" s="303"/>
      <c r="D7" s="303"/>
      <c r="E7" s="303"/>
      <c r="F7" s="303"/>
      <c r="G7" s="303"/>
      <c r="H7" s="303"/>
      <c r="I7" s="302"/>
    </row>
    <row r="8" spans="2:9" ht="45" customHeight="1" x14ac:dyDescent="0.25">
      <c r="B8" s="286"/>
      <c r="C8" s="668" t="s">
        <v>713</v>
      </c>
      <c r="D8" s="669"/>
      <c r="E8" s="740" t="s">
        <v>901</v>
      </c>
      <c r="F8" s="740"/>
      <c r="G8" s="740"/>
      <c r="H8" s="741"/>
      <c r="I8" s="302"/>
    </row>
    <row r="9" spans="2:9" ht="67.349999999999994" customHeight="1" thickBot="1" x14ac:dyDescent="0.3">
      <c r="B9" s="286"/>
      <c r="C9" s="665" t="s">
        <v>712</v>
      </c>
      <c r="D9" s="666"/>
      <c r="E9" s="743" t="s">
        <v>902</v>
      </c>
      <c r="F9" s="743"/>
      <c r="G9" s="743"/>
      <c r="H9" s="744"/>
      <c r="I9" s="302"/>
    </row>
    <row r="10" spans="2:9" ht="15" customHeight="1" thickBot="1" x14ac:dyDescent="0.3">
      <c r="B10" s="286"/>
      <c r="C10" s="739"/>
      <c r="D10" s="739"/>
      <c r="E10" s="742"/>
      <c r="F10" s="742"/>
      <c r="G10" s="742"/>
      <c r="H10" s="742"/>
      <c r="I10" s="302"/>
    </row>
    <row r="11" spans="2:9" ht="30" customHeight="1" x14ac:dyDescent="0.25">
      <c r="B11" s="286"/>
      <c r="C11" s="733" t="s">
        <v>711</v>
      </c>
      <c r="D11" s="734"/>
      <c r="E11" s="734"/>
      <c r="F11" s="734"/>
      <c r="G11" s="734"/>
      <c r="H11" s="735"/>
      <c r="I11" s="302"/>
    </row>
    <row r="12" spans="2:9" ht="28.5" x14ac:dyDescent="0.25">
      <c r="B12" s="286"/>
      <c r="C12" s="309" t="s">
        <v>798</v>
      </c>
      <c r="D12" s="308" t="s">
        <v>799</v>
      </c>
      <c r="E12" s="308" t="s">
        <v>233</v>
      </c>
      <c r="F12" s="308" t="s">
        <v>232</v>
      </c>
      <c r="G12" s="308" t="s">
        <v>710</v>
      </c>
      <c r="H12" s="307" t="s">
        <v>709</v>
      </c>
      <c r="I12" s="302"/>
    </row>
    <row r="13" spans="2:9" ht="135" customHeight="1" x14ac:dyDescent="0.25">
      <c r="B13" s="286"/>
      <c r="C13" s="449" t="s">
        <v>1141</v>
      </c>
      <c r="D13" s="534" t="s">
        <v>1142</v>
      </c>
      <c r="E13" s="544" t="s">
        <v>900</v>
      </c>
      <c r="F13" s="451" t="s">
        <v>1144</v>
      </c>
      <c r="G13" s="549" t="s">
        <v>1178</v>
      </c>
      <c r="H13" s="306" t="s">
        <v>896</v>
      </c>
      <c r="I13" s="302"/>
    </row>
    <row r="14" spans="2:9" ht="67.5" customHeight="1" thickBot="1" x14ac:dyDescent="0.3">
      <c r="B14" s="286"/>
      <c r="C14" s="448" t="s">
        <v>1165</v>
      </c>
      <c r="D14" s="534" t="s">
        <v>1070</v>
      </c>
      <c r="E14" s="544" t="s">
        <v>1166</v>
      </c>
      <c r="F14" s="451" t="s">
        <v>1167</v>
      </c>
      <c r="G14" s="451" t="s">
        <v>1179</v>
      </c>
      <c r="H14" s="306" t="s">
        <v>896</v>
      </c>
      <c r="I14" s="302"/>
    </row>
    <row r="15" spans="2:9" ht="78.75" customHeight="1" thickBot="1" x14ac:dyDescent="0.3">
      <c r="B15" s="286"/>
      <c r="C15" s="448" t="s">
        <v>1168</v>
      </c>
      <c r="D15" s="534" t="s">
        <v>1071</v>
      </c>
      <c r="E15" s="544" t="s">
        <v>1169</v>
      </c>
      <c r="F15" s="451" t="s">
        <v>1170</v>
      </c>
      <c r="G15" s="547" t="s">
        <v>1176</v>
      </c>
      <c r="H15" s="306" t="s">
        <v>897</v>
      </c>
      <c r="I15" s="302"/>
    </row>
    <row r="16" spans="2:9" ht="82.5" customHeight="1" thickBot="1" x14ac:dyDescent="0.3">
      <c r="B16" s="286"/>
      <c r="C16" s="448" t="s">
        <v>1171</v>
      </c>
      <c r="D16" s="534" t="s">
        <v>1172</v>
      </c>
      <c r="E16" s="450" t="s">
        <v>1173</v>
      </c>
      <c r="F16" s="451" t="s">
        <v>1174</v>
      </c>
      <c r="G16" s="547" t="s">
        <v>1175</v>
      </c>
      <c r="H16" s="306" t="s">
        <v>896</v>
      </c>
      <c r="I16" s="302"/>
    </row>
    <row r="17" spans="2:9" ht="81" customHeight="1" thickBot="1" x14ac:dyDescent="0.3">
      <c r="B17" s="286"/>
      <c r="C17" s="448" t="s">
        <v>898</v>
      </c>
      <c r="D17" s="535" t="s">
        <v>1143</v>
      </c>
      <c r="E17" s="530" t="s">
        <v>899</v>
      </c>
      <c r="F17" s="545" t="s">
        <v>1145</v>
      </c>
      <c r="G17" s="548" t="s">
        <v>1177</v>
      </c>
      <c r="H17" s="546" t="s">
        <v>897</v>
      </c>
      <c r="I17" s="302"/>
    </row>
    <row r="18" spans="2:9" x14ac:dyDescent="0.25">
      <c r="B18" s="286"/>
      <c r="C18" s="303"/>
      <c r="D18" s="303"/>
      <c r="E18" s="303"/>
      <c r="F18" s="303"/>
      <c r="G18" s="303"/>
      <c r="H18" s="303"/>
      <c r="I18" s="302"/>
    </row>
    <row r="19" spans="2:9" x14ac:dyDescent="0.25">
      <c r="B19" s="286"/>
      <c r="C19" s="246"/>
      <c r="D19" s="303"/>
      <c r="E19" s="303"/>
      <c r="F19" s="303"/>
      <c r="G19" s="303"/>
      <c r="H19" s="303"/>
      <c r="I19" s="302"/>
    </row>
    <row r="20" spans="2:9" s="282" customFormat="1" x14ac:dyDescent="0.25">
      <c r="B20" s="286"/>
      <c r="C20" s="304" t="s">
        <v>772</v>
      </c>
      <c r="D20" s="303"/>
      <c r="E20" s="303"/>
      <c r="F20" s="303"/>
      <c r="G20" s="303"/>
      <c r="H20" s="303"/>
      <c r="I20" s="302"/>
    </row>
    <row r="21" spans="2:9" s="282" customFormat="1" ht="15.75" thickBot="1" x14ac:dyDescent="0.3">
      <c r="B21" s="286"/>
      <c r="C21" s="304"/>
      <c r="D21" s="303"/>
      <c r="E21" s="303"/>
      <c r="F21" s="303"/>
      <c r="G21" s="303"/>
      <c r="H21" s="303"/>
      <c r="I21" s="302"/>
    </row>
    <row r="22" spans="2:9" s="282" customFormat="1" ht="30" customHeight="1" x14ac:dyDescent="0.25">
      <c r="B22" s="286"/>
      <c r="C22" s="730" t="s">
        <v>800</v>
      </c>
      <c r="D22" s="731"/>
      <c r="E22" s="731"/>
      <c r="F22" s="731"/>
      <c r="G22" s="731"/>
      <c r="H22" s="732"/>
      <c r="I22" s="302"/>
    </row>
    <row r="23" spans="2:9" ht="30" customHeight="1" x14ac:dyDescent="0.25">
      <c r="B23" s="286"/>
      <c r="C23" s="700" t="s">
        <v>801</v>
      </c>
      <c r="D23" s="701"/>
      <c r="E23" s="701" t="s">
        <v>709</v>
      </c>
      <c r="F23" s="701"/>
      <c r="G23" s="701"/>
      <c r="H23" s="704"/>
      <c r="I23" s="302"/>
    </row>
    <row r="24" spans="2:9" ht="30" customHeight="1" x14ac:dyDescent="0.25">
      <c r="B24" s="286"/>
      <c r="C24" s="710"/>
      <c r="D24" s="711"/>
      <c r="E24" s="727"/>
      <c r="F24" s="728"/>
      <c r="G24" s="728"/>
      <c r="H24" s="729"/>
      <c r="I24" s="302"/>
    </row>
    <row r="25" spans="2:9" ht="30" customHeight="1" x14ac:dyDescent="0.25">
      <c r="B25" s="286"/>
      <c r="C25" s="710"/>
      <c r="D25" s="711"/>
      <c r="E25" s="727"/>
      <c r="F25" s="728"/>
      <c r="G25" s="728"/>
      <c r="H25" s="729"/>
      <c r="I25" s="302"/>
    </row>
    <row r="26" spans="2:9" ht="30" customHeight="1" thickBot="1" x14ac:dyDescent="0.3">
      <c r="B26" s="286"/>
      <c r="C26" s="726"/>
      <c r="D26" s="724"/>
      <c r="E26" s="727"/>
      <c r="F26" s="728"/>
      <c r="G26" s="728"/>
      <c r="H26" s="729"/>
      <c r="I26" s="302"/>
    </row>
    <row r="27" spans="2:9" x14ac:dyDescent="0.25">
      <c r="B27" s="286"/>
      <c r="C27" s="303"/>
      <c r="D27" s="303"/>
      <c r="E27" s="303"/>
      <c r="F27" s="303"/>
      <c r="G27" s="303"/>
      <c r="H27" s="303"/>
      <c r="I27" s="302"/>
    </row>
    <row r="28" spans="2:9" x14ac:dyDescent="0.25">
      <c r="B28" s="286"/>
      <c r="C28" s="303"/>
      <c r="D28" s="303"/>
      <c r="E28" s="303"/>
      <c r="F28" s="303"/>
      <c r="G28" s="303"/>
      <c r="H28" s="303"/>
      <c r="I28" s="302"/>
    </row>
    <row r="29" spans="2:9" x14ac:dyDescent="0.25">
      <c r="B29" s="286"/>
      <c r="C29" s="304" t="s">
        <v>708</v>
      </c>
      <c r="D29" s="304"/>
      <c r="E29" s="303"/>
      <c r="F29" s="303"/>
      <c r="G29" s="303"/>
      <c r="H29" s="303"/>
      <c r="I29" s="302"/>
    </row>
    <row r="30" spans="2:9" ht="15.75" thickBot="1" x14ac:dyDescent="0.3">
      <c r="B30" s="286"/>
      <c r="C30" s="305"/>
      <c r="D30" s="303"/>
      <c r="E30" s="303"/>
      <c r="F30" s="303"/>
      <c r="G30" s="303"/>
      <c r="H30" s="303"/>
      <c r="I30" s="302"/>
    </row>
    <row r="31" spans="2:9" ht="45" customHeight="1" thickBot="1" x14ac:dyDescent="0.3">
      <c r="B31" s="286"/>
      <c r="C31" s="668" t="s">
        <v>707</v>
      </c>
      <c r="D31" s="669"/>
      <c r="E31" s="715" t="s">
        <v>1047</v>
      </c>
      <c r="F31" s="715"/>
      <c r="G31" s="715"/>
      <c r="H31" s="716"/>
      <c r="I31" s="302"/>
    </row>
    <row r="32" spans="2:9" ht="45" customHeight="1" x14ac:dyDescent="0.25">
      <c r="B32" s="286"/>
      <c r="C32" s="663" t="s">
        <v>706</v>
      </c>
      <c r="D32" s="664"/>
      <c r="E32" s="717" t="s">
        <v>1044</v>
      </c>
      <c r="F32" s="718"/>
      <c r="G32" s="718"/>
      <c r="H32" s="719"/>
      <c r="I32" s="302"/>
    </row>
    <row r="33" spans="2:9" ht="45" customHeight="1" x14ac:dyDescent="0.25">
      <c r="B33" s="286"/>
      <c r="C33" s="663" t="s">
        <v>802</v>
      </c>
      <c r="D33" s="664"/>
      <c r="E33" s="653" t="s">
        <v>903</v>
      </c>
      <c r="F33" s="720"/>
      <c r="G33" s="720"/>
      <c r="H33" s="654"/>
      <c r="I33" s="302"/>
    </row>
    <row r="34" spans="2:9" ht="45" customHeight="1" x14ac:dyDescent="0.25">
      <c r="B34" s="286"/>
      <c r="C34" s="663" t="s">
        <v>803</v>
      </c>
      <c r="D34" s="664"/>
      <c r="E34" s="721" t="s">
        <v>1046</v>
      </c>
      <c r="F34" s="722"/>
      <c r="G34" s="722"/>
      <c r="H34" s="723"/>
      <c r="I34" s="302"/>
    </row>
    <row r="35" spans="2:9" ht="118.35" customHeight="1" thickBot="1" x14ac:dyDescent="0.3">
      <c r="B35" s="286"/>
      <c r="C35" s="665" t="s">
        <v>705</v>
      </c>
      <c r="D35" s="666"/>
      <c r="E35" s="724" t="s">
        <v>904</v>
      </c>
      <c r="F35" s="724"/>
      <c r="G35" s="724"/>
      <c r="H35" s="725"/>
      <c r="I35" s="302"/>
    </row>
    <row r="36" spans="2:9" customFormat="1" ht="15" customHeight="1" x14ac:dyDescent="0.25">
      <c r="B36" s="75"/>
      <c r="C36" s="76"/>
      <c r="D36" s="76"/>
      <c r="E36" s="76"/>
      <c r="F36" s="76"/>
      <c r="G36" s="76"/>
      <c r="H36" s="76"/>
      <c r="I36" s="78"/>
    </row>
    <row r="37" spans="2:9" x14ac:dyDescent="0.25">
      <c r="B37" s="286"/>
      <c r="C37" s="246"/>
      <c r="D37" s="303"/>
      <c r="E37" s="303"/>
      <c r="F37" s="303"/>
      <c r="G37" s="303"/>
      <c r="H37" s="303"/>
      <c r="I37" s="302"/>
    </row>
    <row r="38" spans="2:9" x14ac:dyDescent="0.25">
      <c r="B38" s="286"/>
      <c r="C38" s="304" t="s">
        <v>704</v>
      </c>
      <c r="D38" s="303"/>
      <c r="E38" s="303"/>
      <c r="F38" s="303"/>
      <c r="G38" s="303"/>
      <c r="H38" s="303"/>
      <c r="I38" s="302"/>
    </row>
    <row r="39" spans="2:9" ht="15.75" thickBot="1" x14ac:dyDescent="0.3">
      <c r="B39" s="286"/>
      <c r="C39" s="304"/>
      <c r="D39" s="303"/>
      <c r="E39" s="303"/>
      <c r="F39" s="303"/>
      <c r="G39" s="303"/>
      <c r="H39" s="303"/>
      <c r="I39" s="302"/>
    </row>
    <row r="40" spans="2:9" ht="45" customHeight="1" x14ac:dyDescent="0.25">
      <c r="B40" s="286"/>
      <c r="C40" s="668" t="s">
        <v>770</v>
      </c>
      <c r="D40" s="669"/>
      <c r="E40" s="702"/>
      <c r="F40" s="702"/>
      <c r="G40" s="702"/>
      <c r="H40" s="703"/>
      <c r="I40" s="302"/>
    </row>
    <row r="41" spans="2:9" ht="45" customHeight="1" x14ac:dyDescent="0.25">
      <c r="B41" s="286"/>
      <c r="C41" s="700" t="s">
        <v>804</v>
      </c>
      <c r="D41" s="701"/>
      <c r="E41" s="701" t="s">
        <v>658</v>
      </c>
      <c r="F41" s="701"/>
      <c r="G41" s="701"/>
      <c r="H41" s="704"/>
      <c r="I41" s="302"/>
    </row>
    <row r="42" spans="2:9" ht="45" customHeight="1" x14ac:dyDescent="0.25">
      <c r="B42" s="286"/>
      <c r="C42" s="710" t="s">
        <v>905</v>
      </c>
      <c r="D42" s="711"/>
      <c r="E42" s="712"/>
      <c r="F42" s="713"/>
      <c r="G42" s="713"/>
      <c r="H42" s="714"/>
      <c r="I42" s="302"/>
    </row>
    <row r="43" spans="2:9" ht="45" customHeight="1" thickBot="1" x14ac:dyDescent="0.3">
      <c r="B43" s="286"/>
      <c r="C43" s="705"/>
      <c r="D43" s="706"/>
      <c r="E43" s="707"/>
      <c r="F43" s="708"/>
      <c r="G43" s="708"/>
      <c r="H43" s="709"/>
      <c r="I43" s="302"/>
    </row>
    <row r="44" spans="2:9" x14ac:dyDescent="0.25">
      <c r="B44" s="286"/>
      <c r="C44" s="303"/>
      <c r="D44" s="303"/>
      <c r="E44" s="303"/>
      <c r="F44" s="303"/>
      <c r="G44" s="303"/>
      <c r="H44" s="303"/>
      <c r="I44" s="302"/>
    </row>
    <row r="45" spans="2:9" ht="15.75" thickBot="1" x14ac:dyDescent="0.3">
      <c r="B45" s="301"/>
      <c r="C45" s="300"/>
      <c r="D45" s="300"/>
      <c r="E45" s="300"/>
      <c r="F45" s="300"/>
      <c r="G45" s="300"/>
      <c r="H45" s="300"/>
      <c r="I45" s="299"/>
    </row>
  </sheetData>
  <mergeCells count="35">
    <mergeCell ref="C11:H11"/>
    <mergeCell ref="C3:H3"/>
    <mergeCell ref="C8:D8"/>
    <mergeCell ref="C10:D10"/>
    <mergeCell ref="E8:H8"/>
    <mergeCell ref="E10:H10"/>
    <mergeCell ref="C9:D9"/>
    <mergeCell ref="E9:H9"/>
    <mergeCell ref="C23:D23"/>
    <mergeCell ref="E23:H23"/>
    <mergeCell ref="C26:D26"/>
    <mergeCell ref="E26:H26"/>
    <mergeCell ref="C22:H22"/>
    <mergeCell ref="C24:D24"/>
    <mergeCell ref="E24:H24"/>
    <mergeCell ref="C25:D25"/>
    <mergeCell ref="E25:H25"/>
    <mergeCell ref="C31:D31"/>
    <mergeCell ref="C32:D32"/>
    <mergeCell ref="C33:D33"/>
    <mergeCell ref="C34:D34"/>
    <mergeCell ref="C35:D35"/>
    <mergeCell ref="E31:H31"/>
    <mergeCell ref="E32:H32"/>
    <mergeCell ref="E33:H33"/>
    <mergeCell ref="E34:H34"/>
    <mergeCell ref="E35:H35"/>
    <mergeCell ref="C40:D40"/>
    <mergeCell ref="C41:D41"/>
    <mergeCell ref="E40:H40"/>
    <mergeCell ref="E41:H41"/>
    <mergeCell ref="C43:D43"/>
    <mergeCell ref="E43:H43"/>
    <mergeCell ref="C42:D42"/>
    <mergeCell ref="E42:H42"/>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39</xdr:row>
                    <xdr:rowOff>0</xdr:rowOff>
                  </from>
                  <to>
                    <xdr:col>4</xdr:col>
                    <xdr:colOff>495300</xdr:colOff>
                    <xdr:row>40</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523875</xdr:colOff>
                    <xdr:row>39</xdr:row>
                    <xdr:rowOff>0</xdr:rowOff>
                  </from>
                  <to>
                    <xdr:col>4</xdr:col>
                    <xdr:colOff>1019175</xdr:colOff>
                    <xdr:row>40</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1009650</xdr:colOff>
                    <xdr:row>39</xdr:row>
                    <xdr:rowOff>0</xdr:rowOff>
                  </from>
                  <to>
                    <xdr:col>5</xdr:col>
                    <xdr:colOff>476250</xdr:colOff>
                    <xdr:row>40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27" workbookViewId="0">
      <selection activeCell="D49" sqref="D49"/>
    </sheetView>
  </sheetViews>
  <sheetFormatPr defaultColWidth="9.140625" defaultRowHeight="15" x14ac:dyDescent="0.25"/>
  <cols>
    <col min="1" max="2" width="1.85546875" style="16" customWidth="1"/>
    <col min="3" max="3" width="11.42578125" style="314" customWidth="1"/>
    <col min="4" max="4" width="116" style="313" customWidth="1"/>
    <col min="5" max="6" width="1.85546875" style="16" customWidth="1"/>
    <col min="7" max="16384" width="9.140625" style="16"/>
  </cols>
  <sheetData>
    <row r="1" spans="2:6" ht="10.5" customHeight="1" thickBot="1" x14ac:dyDescent="0.3"/>
    <row r="2" spans="2:6" ht="15.75" thickBot="1" x14ac:dyDescent="0.3">
      <c r="B2" s="333"/>
      <c r="C2" s="332"/>
      <c r="D2" s="331"/>
      <c r="E2" s="330"/>
    </row>
    <row r="3" spans="2:6" ht="21" thickBot="1" x14ac:dyDescent="0.35">
      <c r="B3" s="322"/>
      <c r="C3" s="687" t="s">
        <v>736</v>
      </c>
      <c r="D3" s="689"/>
      <c r="E3" s="320"/>
    </row>
    <row r="4" spans="2:6" ht="20.25" x14ac:dyDescent="0.3">
      <c r="B4" s="322"/>
      <c r="C4" s="329"/>
      <c r="D4" s="329"/>
      <c r="E4" s="320"/>
    </row>
    <row r="5" spans="2:6" ht="20.25" x14ac:dyDescent="0.3">
      <c r="B5" s="322"/>
      <c r="C5" s="247" t="s">
        <v>735</v>
      </c>
      <c r="D5" s="329"/>
      <c r="E5" s="320"/>
    </row>
    <row r="6" spans="2:6" ht="15.75" thickBot="1" x14ac:dyDescent="0.3">
      <c r="B6" s="322"/>
      <c r="C6" s="327"/>
      <c r="D6" s="277"/>
      <c r="E6" s="320"/>
    </row>
    <row r="7" spans="2:6" ht="30" customHeight="1" x14ac:dyDescent="0.25">
      <c r="B7" s="322"/>
      <c r="C7" s="326" t="s">
        <v>722</v>
      </c>
      <c r="D7" s="325" t="s">
        <v>721</v>
      </c>
      <c r="E7" s="320"/>
    </row>
    <row r="8" spans="2:6" ht="45" x14ac:dyDescent="0.25">
      <c r="B8" s="322"/>
      <c r="C8" s="323">
        <v>1</v>
      </c>
      <c r="D8" s="257" t="s">
        <v>734</v>
      </c>
      <c r="E8" s="320"/>
      <c r="F8" s="315"/>
    </row>
    <row r="9" spans="2:6" x14ac:dyDescent="0.25">
      <c r="B9" s="322"/>
      <c r="C9" s="323">
        <v>2</v>
      </c>
      <c r="D9" s="257" t="s">
        <v>733</v>
      </c>
      <c r="E9" s="320"/>
    </row>
    <row r="10" spans="2:6" ht="45" x14ac:dyDescent="0.25">
      <c r="B10" s="322"/>
      <c r="C10" s="323">
        <v>3</v>
      </c>
      <c r="D10" s="257" t="s">
        <v>732</v>
      </c>
      <c r="E10" s="320"/>
    </row>
    <row r="11" spans="2:6" x14ac:dyDescent="0.25">
      <c r="B11" s="322"/>
      <c r="C11" s="323">
        <v>4</v>
      </c>
      <c r="D11" s="257" t="s">
        <v>731</v>
      </c>
      <c r="E11" s="320"/>
    </row>
    <row r="12" spans="2:6" ht="30" x14ac:dyDescent="0.25">
      <c r="B12" s="322"/>
      <c r="C12" s="323">
        <v>5</v>
      </c>
      <c r="D12" s="257" t="s">
        <v>730</v>
      </c>
      <c r="E12" s="320"/>
    </row>
    <row r="13" spans="2:6" x14ac:dyDescent="0.25">
      <c r="B13" s="322"/>
      <c r="C13" s="323">
        <v>6</v>
      </c>
      <c r="D13" s="257" t="s">
        <v>729</v>
      </c>
      <c r="E13" s="320"/>
    </row>
    <row r="14" spans="2:6" ht="30" x14ac:dyDescent="0.25">
      <c r="B14" s="322"/>
      <c r="C14" s="323">
        <v>7</v>
      </c>
      <c r="D14" s="257" t="s">
        <v>728</v>
      </c>
      <c r="E14" s="320"/>
    </row>
    <row r="15" spans="2:6" x14ac:dyDescent="0.25">
      <c r="B15" s="322"/>
      <c r="C15" s="323">
        <v>8</v>
      </c>
      <c r="D15" s="257" t="s">
        <v>727</v>
      </c>
      <c r="E15" s="320"/>
    </row>
    <row r="16" spans="2:6" x14ac:dyDescent="0.25">
      <c r="B16" s="322"/>
      <c r="C16" s="323">
        <v>9</v>
      </c>
      <c r="D16" s="257" t="s">
        <v>726</v>
      </c>
      <c r="E16" s="320"/>
    </row>
    <row r="17" spans="2:5" x14ac:dyDescent="0.25">
      <c r="B17" s="322"/>
      <c r="C17" s="323">
        <v>10</v>
      </c>
      <c r="D17" s="324" t="s">
        <v>725</v>
      </c>
      <c r="E17" s="320"/>
    </row>
    <row r="18" spans="2:5" ht="30.75" thickBot="1" x14ac:dyDescent="0.3">
      <c r="B18" s="322"/>
      <c r="C18" s="321">
        <v>11</v>
      </c>
      <c r="D18" s="287" t="s">
        <v>724</v>
      </c>
      <c r="E18" s="320"/>
    </row>
    <row r="19" spans="2:5" x14ac:dyDescent="0.25">
      <c r="B19" s="322"/>
      <c r="C19" s="328"/>
      <c r="D19" s="272"/>
      <c r="E19" s="320"/>
    </row>
    <row r="20" spans="2:5" x14ac:dyDescent="0.25">
      <c r="B20" s="322"/>
      <c r="C20" s="247" t="s">
        <v>723</v>
      </c>
      <c r="D20" s="272"/>
      <c r="E20" s="320"/>
    </row>
    <row r="21" spans="2:5" ht="15.75" thickBot="1" x14ac:dyDescent="0.3">
      <c r="B21" s="322"/>
      <c r="C21" s="327"/>
      <c r="D21" s="272"/>
      <c r="E21" s="320"/>
    </row>
    <row r="22" spans="2:5" ht="30" customHeight="1" x14ac:dyDescent="0.25">
      <c r="B22" s="322"/>
      <c r="C22" s="326" t="s">
        <v>722</v>
      </c>
      <c r="D22" s="325" t="s">
        <v>721</v>
      </c>
      <c r="E22" s="320"/>
    </row>
    <row r="23" spans="2:5" x14ac:dyDescent="0.25">
      <c r="B23" s="322"/>
      <c r="C23" s="323">
        <v>1</v>
      </c>
      <c r="D23" s="324" t="s">
        <v>720</v>
      </c>
      <c r="E23" s="320"/>
    </row>
    <row r="24" spans="2:5" x14ac:dyDescent="0.25">
      <c r="B24" s="322"/>
      <c r="C24" s="323">
        <v>2</v>
      </c>
      <c r="D24" s="257" t="s">
        <v>719</v>
      </c>
      <c r="E24" s="320"/>
    </row>
    <row r="25" spans="2:5" x14ac:dyDescent="0.25">
      <c r="B25" s="322"/>
      <c r="C25" s="323">
        <v>3</v>
      </c>
      <c r="D25" s="257" t="s">
        <v>718</v>
      </c>
      <c r="E25" s="320"/>
    </row>
    <row r="26" spans="2:5" x14ac:dyDescent="0.25">
      <c r="B26" s="322"/>
      <c r="C26" s="323">
        <v>4</v>
      </c>
      <c r="D26" s="257" t="s">
        <v>717</v>
      </c>
      <c r="E26" s="320"/>
    </row>
    <row r="27" spans="2:5" x14ac:dyDescent="0.25">
      <c r="B27" s="322"/>
      <c r="C27" s="323">
        <v>5</v>
      </c>
      <c r="D27" s="257" t="s">
        <v>716</v>
      </c>
      <c r="E27" s="320"/>
    </row>
    <row r="28" spans="2:5" ht="45.75" thickBot="1" x14ac:dyDescent="0.3">
      <c r="B28" s="322"/>
      <c r="C28" s="321">
        <v>6</v>
      </c>
      <c r="D28" s="287" t="s">
        <v>715</v>
      </c>
      <c r="E28" s="320"/>
    </row>
    <row r="29" spans="2:5" ht="15.75" thickBot="1" x14ac:dyDescent="0.3">
      <c r="B29" s="319"/>
      <c r="C29" s="318"/>
      <c r="D29" s="317"/>
      <c r="E29" s="316"/>
    </row>
    <row r="30" spans="2:5" x14ac:dyDescent="0.25">
      <c r="D30" s="315"/>
    </row>
    <row r="31" spans="2:5" x14ac:dyDescent="0.25">
      <c r="D31" s="315"/>
    </row>
    <row r="32" spans="2:5" x14ac:dyDescent="0.25">
      <c r="D32" s="315"/>
    </row>
    <row r="33" spans="4:4" x14ac:dyDescent="0.25">
      <c r="D33" s="315"/>
    </row>
    <row r="34" spans="4:4" x14ac:dyDescent="0.25">
      <c r="D34" s="315"/>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4"/>
  <sheetViews>
    <sheetView topLeftCell="B26" zoomScaleNormal="100" zoomScalePageLayoutView="80" workbookViewId="0">
      <selection activeCell="D35" sqref="D35:K42"/>
    </sheetView>
  </sheetViews>
  <sheetFormatPr defaultColWidth="8.85546875" defaultRowHeight="15" x14ac:dyDescent="0.25"/>
  <cols>
    <col min="1" max="1" width="2.140625" customWidth="1"/>
    <col min="2" max="2" width="2.42578125" customWidth="1"/>
    <col min="3" max="3" width="22.42578125" style="6" customWidth="1"/>
    <col min="4" max="4" width="15.42578125" customWidth="1"/>
    <col min="5" max="5" width="15" customWidth="1"/>
    <col min="6" max="6" width="16.140625" customWidth="1"/>
    <col min="7" max="7" width="12.140625" customWidth="1"/>
    <col min="8" max="8" width="18.85546875" customWidth="1"/>
    <col min="9" max="9" width="9.85546875" customWidth="1"/>
    <col min="10" max="10" width="29.42578125" customWidth="1"/>
    <col min="11" max="11" width="13.85546875" customWidth="1"/>
    <col min="12" max="12" width="2.5703125" customWidth="1"/>
    <col min="13" max="13" width="2" customWidth="1"/>
    <col min="14" max="14" width="40.5703125" customWidth="1"/>
  </cols>
  <sheetData>
    <row r="1" spans="1:54" ht="15.75" thickBot="1" x14ac:dyDescent="0.3">
      <c r="A1" s="15"/>
      <c r="B1" s="15"/>
      <c r="C1" s="14"/>
      <c r="D1" s="15"/>
      <c r="E1" s="15"/>
      <c r="F1" s="15"/>
      <c r="G1" s="15"/>
      <c r="H1" s="15"/>
      <c r="I1" s="15"/>
      <c r="J1" s="82"/>
      <c r="K1" s="82"/>
      <c r="L1" s="15"/>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row>
    <row r="2" spans="1:54" ht="15.75" thickBot="1" x14ac:dyDescent="0.3">
      <c r="A2" s="15"/>
      <c r="B2" s="34"/>
      <c r="C2" s="35"/>
      <c r="D2" s="36"/>
      <c r="E2" s="36"/>
      <c r="F2" s="36"/>
      <c r="G2" s="36"/>
      <c r="H2" s="36"/>
      <c r="I2" s="36"/>
      <c r="J2" s="93"/>
      <c r="K2" s="93"/>
      <c r="L2" s="37"/>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1:54" ht="21" thickBot="1" x14ac:dyDescent="0.35">
      <c r="A3" s="15"/>
      <c r="B3" s="75"/>
      <c r="C3" s="593" t="s">
        <v>240</v>
      </c>
      <c r="D3" s="594"/>
      <c r="E3" s="594"/>
      <c r="F3" s="594"/>
      <c r="G3" s="594"/>
      <c r="H3" s="594"/>
      <c r="I3" s="594"/>
      <c r="J3" s="594"/>
      <c r="K3" s="595"/>
      <c r="L3" s="77"/>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1:54" ht="15" customHeight="1" x14ac:dyDescent="0.25">
      <c r="A4" s="15"/>
      <c r="B4" s="38"/>
      <c r="C4" s="766" t="s">
        <v>805</v>
      </c>
      <c r="D4" s="766"/>
      <c r="E4" s="766"/>
      <c r="F4" s="766"/>
      <c r="G4" s="766"/>
      <c r="H4" s="766"/>
      <c r="I4" s="766"/>
      <c r="J4" s="766"/>
      <c r="K4" s="766"/>
      <c r="L4" s="39"/>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1:54" ht="15" customHeight="1" x14ac:dyDescent="0.25">
      <c r="A5" s="15"/>
      <c r="B5" s="38"/>
      <c r="C5" s="787" t="s">
        <v>823</v>
      </c>
      <c r="D5" s="787"/>
      <c r="E5" s="787"/>
      <c r="F5" s="787"/>
      <c r="G5" s="787"/>
      <c r="H5" s="787"/>
      <c r="I5" s="787"/>
      <c r="J5" s="787"/>
      <c r="K5" s="787"/>
      <c r="L5" s="39"/>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1:54" x14ac:dyDescent="0.25">
      <c r="A6" s="15"/>
      <c r="B6" s="38"/>
      <c r="C6" s="40"/>
      <c r="D6" s="41"/>
      <c r="E6" s="41"/>
      <c r="F6" s="41"/>
      <c r="G6" s="41"/>
      <c r="H6" s="41"/>
      <c r="I6" s="41"/>
      <c r="J6" s="94"/>
      <c r="K6" s="94"/>
      <c r="L6" s="39"/>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1:54" ht="28.7" customHeight="1" thickBot="1" x14ac:dyDescent="0.3">
      <c r="A7" s="15"/>
      <c r="B7" s="38"/>
      <c r="C7" s="40"/>
      <c r="D7" s="747" t="s">
        <v>833</v>
      </c>
      <c r="E7" s="747"/>
      <c r="F7" s="747" t="s">
        <v>786</v>
      </c>
      <c r="G7" s="747"/>
      <c r="H7" s="748" t="s">
        <v>244</v>
      </c>
      <c r="I7" s="748"/>
      <c r="J7" s="90" t="s">
        <v>245</v>
      </c>
      <c r="K7" s="90" t="s">
        <v>226</v>
      </c>
      <c r="L7" s="39"/>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1:54" s="6" customFormat="1" ht="66" customHeight="1" thickBot="1" x14ac:dyDescent="0.3">
      <c r="A8" s="14"/>
      <c r="B8" s="43"/>
      <c r="C8" s="375" t="s">
        <v>785</v>
      </c>
      <c r="D8" s="767" t="s">
        <v>940</v>
      </c>
      <c r="E8" s="768"/>
      <c r="F8" s="745" t="s">
        <v>812</v>
      </c>
      <c r="G8" s="746"/>
      <c r="H8" s="745" t="s">
        <v>1062</v>
      </c>
      <c r="I8" s="746"/>
      <c r="J8" s="491" t="s">
        <v>1063</v>
      </c>
      <c r="K8" s="461" t="s">
        <v>20</v>
      </c>
      <c r="L8" s="44"/>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4" s="6" customFormat="1" ht="64.5" customHeight="1" thickBot="1" x14ac:dyDescent="0.3">
      <c r="A9" s="14"/>
      <c r="B9" s="43"/>
      <c r="C9" s="375"/>
      <c r="D9" s="767" t="s">
        <v>941</v>
      </c>
      <c r="E9" s="768"/>
      <c r="F9" s="745" t="s">
        <v>945</v>
      </c>
      <c r="G9" s="746"/>
      <c r="H9" s="767" t="s">
        <v>1057</v>
      </c>
      <c r="I9" s="768"/>
      <c r="J9" s="489" t="s">
        <v>1058</v>
      </c>
      <c r="K9" s="461" t="s">
        <v>946</v>
      </c>
      <c r="L9" s="44"/>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1:54" s="6" customFormat="1" ht="50.1" customHeight="1" thickBot="1" x14ac:dyDescent="0.3">
      <c r="A10" s="14"/>
      <c r="B10" s="43"/>
      <c r="C10" s="89"/>
      <c r="D10" s="767" t="s">
        <v>942</v>
      </c>
      <c r="E10" s="768"/>
      <c r="F10" s="745" t="s">
        <v>944</v>
      </c>
      <c r="G10" s="746"/>
      <c r="H10" s="767" t="s">
        <v>1059</v>
      </c>
      <c r="I10" s="768"/>
      <c r="J10" s="490" t="s">
        <v>1060</v>
      </c>
      <c r="K10" s="461" t="s">
        <v>20</v>
      </c>
      <c r="L10" s="44"/>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1:54" s="6" customFormat="1" ht="52.5" customHeight="1" thickBot="1" x14ac:dyDescent="0.3">
      <c r="A11" s="14"/>
      <c r="B11" s="43"/>
      <c r="C11" s="89"/>
      <c r="D11" s="767" t="s">
        <v>943</v>
      </c>
      <c r="E11" s="768"/>
      <c r="F11" s="745" t="s">
        <v>810</v>
      </c>
      <c r="G11" s="746"/>
      <c r="H11" s="767" t="s">
        <v>1061</v>
      </c>
      <c r="I11" s="768"/>
      <c r="J11" s="490" t="s">
        <v>1065</v>
      </c>
      <c r="K11" s="461" t="s">
        <v>20</v>
      </c>
      <c r="L11" s="44"/>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1:54" s="6" customFormat="1" ht="18.600000000000001" customHeight="1" thickBot="1" x14ac:dyDescent="0.3">
      <c r="A12" s="14"/>
      <c r="B12" s="43"/>
      <c r="C12" s="87"/>
      <c r="D12" s="45"/>
      <c r="E12" s="45"/>
      <c r="F12" s="45"/>
      <c r="G12" s="45"/>
      <c r="H12" s="45"/>
      <c r="I12" s="45"/>
      <c r="J12" s="99" t="s">
        <v>241</v>
      </c>
      <c r="K12" s="536" t="s">
        <v>20</v>
      </c>
      <c r="L12" s="44"/>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1:54" s="6" customFormat="1" ht="18.75" customHeight="1" x14ac:dyDescent="0.25">
      <c r="A13" s="14"/>
      <c r="B13" s="43"/>
      <c r="C13" s="132"/>
      <c r="D13" s="45"/>
      <c r="E13" s="45"/>
      <c r="F13" s="45"/>
      <c r="G13" s="45"/>
      <c r="H13" s="45"/>
      <c r="I13" s="45"/>
      <c r="J13" s="100"/>
      <c r="K13" s="40"/>
      <c r="L13" s="44"/>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1:54" s="6" customFormat="1" ht="15.75" thickBot="1" x14ac:dyDescent="0.3">
      <c r="A14" s="14"/>
      <c r="B14" s="43"/>
      <c r="C14" s="120"/>
      <c r="D14" s="753" t="s">
        <v>264</v>
      </c>
      <c r="E14" s="753"/>
      <c r="F14" s="753"/>
      <c r="G14" s="753"/>
      <c r="H14" s="753"/>
      <c r="I14" s="753"/>
      <c r="J14" s="753"/>
      <c r="K14" s="753"/>
      <c r="L14" s="44"/>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1:54" s="6" customFormat="1" ht="15.75" thickBot="1" x14ac:dyDescent="0.3">
      <c r="A15" s="14"/>
      <c r="B15" s="43"/>
      <c r="C15" s="120"/>
      <c r="D15" s="70" t="s">
        <v>57</v>
      </c>
      <c r="E15" s="754" t="s">
        <v>1050</v>
      </c>
      <c r="F15" s="755"/>
      <c r="G15" s="755"/>
      <c r="H15" s="755"/>
      <c r="I15" s="755"/>
      <c r="J15" s="756"/>
      <c r="K15" s="45"/>
      <c r="L15" s="44"/>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1:54" s="6" customFormat="1" ht="15.75" thickBot="1" x14ac:dyDescent="0.3">
      <c r="A16" s="14"/>
      <c r="B16" s="43"/>
      <c r="C16" s="120"/>
      <c r="D16" s="70" t="s">
        <v>59</v>
      </c>
      <c r="E16" s="750" t="s">
        <v>1049</v>
      </c>
      <c r="F16" s="751"/>
      <c r="G16" s="751"/>
      <c r="H16" s="751"/>
      <c r="I16" s="751"/>
      <c r="J16" s="752"/>
      <c r="K16" s="45"/>
      <c r="L16" s="44"/>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1:54" s="6" customFormat="1" ht="13.5" customHeight="1" x14ac:dyDescent="0.25">
      <c r="A17" s="14"/>
      <c r="B17" s="43"/>
      <c r="C17" s="120"/>
      <c r="D17" s="45"/>
      <c r="E17" s="45"/>
      <c r="F17" s="45"/>
      <c r="G17" s="45"/>
      <c r="H17" s="45"/>
      <c r="I17" s="45"/>
      <c r="J17" s="45"/>
      <c r="K17" s="45"/>
      <c r="L17" s="44"/>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1:54" s="6" customFormat="1" ht="30.75" customHeight="1" thickBot="1" x14ac:dyDescent="0.3">
      <c r="A18" s="14"/>
      <c r="B18" s="43"/>
      <c r="C18" s="749" t="s">
        <v>773</v>
      </c>
      <c r="D18" s="749"/>
      <c r="E18" s="749"/>
      <c r="F18" s="749"/>
      <c r="G18" s="749"/>
      <c r="H18" s="749"/>
      <c r="I18" s="749"/>
      <c r="J18" s="749"/>
      <c r="K18" s="94"/>
      <c r="L18" s="44"/>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1:54" s="6" customFormat="1" ht="30.75" customHeight="1" x14ac:dyDescent="0.25">
      <c r="A19" s="14"/>
      <c r="B19" s="43"/>
      <c r="C19" s="97"/>
      <c r="D19" s="757" t="s">
        <v>1067</v>
      </c>
      <c r="E19" s="758"/>
      <c r="F19" s="758"/>
      <c r="G19" s="758"/>
      <c r="H19" s="758"/>
      <c r="I19" s="758"/>
      <c r="J19" s="758"/>
      <c r="K19" s="759"/>
      <c r="L19" s="44"/>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1:54" s="6" customFormat="1" ht="30.75" customHeight="1" x14ac:dyDescent="0.25">
      <c r="A20" s="14"/>
      <c r="B20" s="43"/>
      <c r="C20" s="97"/>
      <c r="D20" s="760"/>
      <c r="E20" s="761"/>
      <c r="F20" s="761"/>
      <c r="G20" s="761"/>
      <c r="H20" s="761"/>
      <c r="I20" s="761"/>
      <c r="J20" s="761"/>
      <c r="K20" s="762"/>
      <c r="L20" s="44"/>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1:54" s="6" customFormat="1" ht="30.75" customHeight="1" x14ac:dyDescent="0.25">
      <c r="A21" s="14"/>
      <c r="B21" s="43"/>
      <c r="C21" s="97"/>
      <c r="D21" s="760"/>
      <c r="E21" s="761"/>
      <c r="F21" s="761"/>
      <c r="G21" s="761"/>
      <c r="H21" s="761"/>
      <c r="I21" s="761"/>
      <c r="J21" s="761"/>
      <c r="K21" s="762"/>
      <c r="L21" s="44"/>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1:54" s="6" customFormat="1" ht="30.75" customHeight="1" thickBot="1" x14ac:dyDescent="0.3">
      <c r="A22" s="14"/>
      <c r="B22" s="43"/>
      <c r="C22" s="97"/>
      <c r="D22" s="763"/>
      <c r="E22" s="764"/>
      <c r="F22" s="764"/>
      <c r="G22" s="764"/>
      <c r="H22" s="764"/>
      <c r="I22" s="764"/>
      <c r="J22" s="764"/>
      <c r="K22" s="765"/>
      <c r="L22" s="44"/>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1:54" s="6" customFormat="1" x14ac:dyDescent="0.25">
      <c r="A23" s="14"/>
      <c r="B23" s="43"/>
      <c r="C23" s="88"/>
      <c r="D23" s="88"/>
      <c r="E23" s="88"/>
      <c r="F23" s="366"/>
      <c r="G23" s="366"/>
      <c r="H23" s="97"/>
      <c r="I23" s="88"/>
      <c r="J23" s="94"/>
      <c r="K23" s="94"/>
      <c r="L23" s="44"/>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1:54" ht="25.35" customHeight="1" thickBot="1" x14ac:dyDescent="0.3">
      <c r="A24" s="15"/>
      <c r="B24" s="43"/>
      <c r="C24" s="46"/>
      <c r="D24" s="747" t="s">
        <v>833</v>
      </c>
      <c r="E24" s="747"/>
      <c r="F24" s="747" t="s">
        <v>786</v>
      </c>
      <c r="G24" s="747"/>
      <c r="H24" s="748" t="s">
        <v>244</v>
      </c>
      <c r="I24" s="748"/>
      <c r="J24" s="90" t="s">
        <v>245</v>
      </c>
      <c r="K24" s="90" t="s">
        <v>226</v>
      </c>
      <c r="L24" s="44"/>
      <c r="M24" s="1"/>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1:54" ht="65.45" customHeight="1" thickBot="1" x14ac:dyDescent="0.3">
      <c r="A25" s="15"/>
      <c r="B25" s="43"/>
      <c r="C25" s="375" t="s">
        <v>784</v>
      </c>
      <c r="D25" s="767" t="s">
        <v>940</v>
      </c>
      <c r="E25" s="768"/>
      <c r="F25" s="745" t="s">
        <v>812</v>
      </c>
      <c r="G25" s="746"/>
      <c r="H25" s="767" t="s">
        <v>1051</v>
      </c>
      <c r="I25" s="768"/>
      <c r="J25" s="537" t="s">
        <v>1048</v>
      </c>
      <c r="K25" s="461" t="s">
        <v>946</v>
      </c>
      <c r="L25" s="44"/>
      <c r="M25" s="1"/>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1:54" ht="87.6" customHeight="1" thickBot="1" x14ac:dyDescent="0.3">
      <c r="A26" s="15"/>
      <c r="B26" s="43"/>
      <c r="C26" s="89"/>
      <c r="D26" s="767" t="s">
        <v>941</v>
      </c>
      <c r="E26" s="768"/>
      <c r="F26" s="745" t="s">
        <v>945</v>
      </c>
      <c r="G26" s="746"/>
      <c r="H26" s="767" t="s">
        <v>1053</v>
      </c>
      <c r="I26" s="768"/>
      <c r="J26" s="537" t="s">
        <v>1052</v>
      </c>
      <c r="K26" s="461" t="s">
        <v>946</v>
      </c>
      <c r="L26" s="44"/>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1:54" ht="113.45" customHeight="1" thickBot="1" x14ac:dyDescent="0.3">
      <c r="A27" s="15"/>
      <c r="B27" s="43"/>
      <c r="C27" s="89"/>
      <c r="D27" s="767" t="s">
        <v>942</v>
      </c>
      <c r="E27" s="768"/>
      <c r="F27" s="745" t="s">
        <v>944</v>
      </c>
      <c r="G27" s="746"/>
      <c r="H27" s="767" t="s">
        <v>1054</v>
      </c>
      <c r="I27" s="768"/>
      <c r="J27" s="537" t="s">
        <v>1055</v>
      </c>
      <c r="K27" s="461" t="s">
        <v>20</v>
      </c>
      <c r="L27" s="44"/>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1:54" ht="105.95" customHeight="1" thickBot="1" x14ac:dyDescent="0.3">
      <c r="A28" s="15"/>
      <c r="B28" s="43"/>
      <c r="C28" s="89"/>
      <c r="D28" s="767" t="s">
        <v>943</v>
      </c>
      <c r="E28" s="768"/>
      <c r="F28" s="745" t="s">
        <v>810</v>
      </c>
      <c r="G28" s="746"/>
      <c r="H28" s="767" t="s">
        <v>1056</v>
      </c>
      <c r="I28" s="768"/>
      <c r="J28" s="537" t="s">
        <v>1066</v>
      </c>
      <c r="K28" s="461" t="s">
        <v>20</v>
      </c>
      <c r="L28" s="44"/>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54" ht="18.75" customHeight="1" thickBot="1" x14ac:dyDescent="0.3">
      <c r="A29" s="15"/>
      <c r="B29" s="43"/>
      <c r="C29" s="40"/>
      <c r="D29" s="40"/>
      <c r="E29" s="40"/>
      <c r="F29" s="40"/>
      <c r="G29" s="40"/>
      <c r="H29" s="492"/>
      <c r="I29" s="40"/>
      <c r="J29" s="99" t="s">
        <v>241</v>
      </c>
      <c r="K29" s="536" t="s">
        <v>20</v>
      </c>
      <c r="L29" s="44"/>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1:54" ht="15.75" thickBot="1" x14ac:dyDescent="0.3">
      <c r="A30" s="15"/>
      <c r="B30" s="43"/>
      <c r="C30" s="40"/>
      <c r="D30" s="130" t="s">
        <v>264</v>
      </c>
      <c r="E30" s="133"/>
      <c r="F30" s="133"/>
      <c r="G30" s="133"/>
      <c r="H30" s="40"/>
      <c r="I30" s="40"/>
      <c r="J30" s="100"/>
      <c r="K30" s="40"/>
      <c r="L30" s="44"/>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1:54" ht="15.75" thickBot="1" x14ac:dyDescent="0.3">
      <c r="A31" s="15"/>
      <c r="B31" s="43"/>
      <c r="C31" s="40"/>
      <c r="D31" s="70" t="s">
        <v>57</v>
      </c>
      <c r="E31" s="778" t="s">
        <v>939</v>
      </c>
      <c r="F31" s="779"/>
      <c r="G31" s="779"/>
      <c r="H31" s="779"/>
      <c r="I31" s="779"/>
      <c r="J31" s="780"/>
      <c r="K31" s="40"/>
      <c r="L31" s="44"/>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1:54" ht="15.75" thickBot="1" x14ac:dyDescent="0.3">
      <c r="A32" s="15"/>
      <c r="B32" s="43"/>
      <c r="C32" s="40"/>
      <c r="D32" s="70" t="s">
        <v>59</v>
      </c>
      <c r="E32" s="783" t="s">
        <v>892</v>
      </c>
      <c r="F32" s="779"/>
      <c r="G32" s="779"/>
      <c r="H32" s="779"/>
      <c r="I32" s="779"/>
      <c r="J32" s="780"/>
      <c r="K32" s="40"/>
      <c r="L32" s="44"/>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x14ac:dyDescent="0.25">
      <c r="A33" s="15"/>
      <c r="B33" s="43"/>
      <c r="C33" s="40"/>
      <c r="D33" s="40"/>
      <c r="E33" s="40"/>
      <c r="F33" s="40"/>
      <c r="G33" s="40"/>
      <c r="H33" s="40"/>
      <c r="I33" s="40"/>
      <c r="J33" s="100"/>
      <c r="K33" s="40"/>
      <c r="L33" s="44"/>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32.450000000000003" customHeight="1" thickBot="1" x14ac:dyDescent="0.3">
      <c r="A34" s="15"/>
      <c r="B34" s="43"/>
      <c r="C34" s="749" t="s">
        <v>773</v>
      </c>
      <c r="D34" s="749"/>
      <c r="E34" s="749"/>
      <c r="F34" s="749"/>
      <c r="G34" s="749"/>
      <c r="H34" s="749"/>
      <c r="I34" s="749"/>
      <c r="J34" s="749"/>
      <c r="K34" s="94"/>
      <c r="L34" s="44"/>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42" customHeight="1" x14ac:dyDescent="0.25">
      <c r="A35" s="15"/>
      <c r="B35" s="43"/>
      <c r="C35" s="355"/>
      <c r="D35" s="757" t="s">
        <v>1147</v>
      </c>
      <c r="E35" s="758"/>
      <c r="F35" s="758"/>
      <c r="G35" s="758"/>
      <c r="H35" s="758"/>
      <c r="I35" s="758"/>
      <c r="J35" s="758"/>
      <c r="K35" s="759"/>
      <c r="L35" s="44"/>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42" customHeight="1" x14ac:dyDescent="0.25">
      <c r="A36" s="15"/>
      <c r="B36" s="43"/>
      <c r="C36" s="355"/>
      <c r="D36" s="760"/>
      <c r="E36" s="761"/>
      <c r="F36" s="761"/>
      <c r="G36" s="761"/>
      <c r="H36" s="761"/>
      <c r="I36" s="761"/>
      <c r="J36" s="761"/>
      <c r="K36" s="762"/>
      <c r="L36" s="44"/>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42" customHeight="1" x14ac:dyDescent="0.25">
      <c r="A37" s="15"/>
      <c r="B37" s="43"/>
      <c r="C37" s="355"/>
      <c r="D37" s="760"/>
      <c r="E37" s="761"/>
      <c r="F37" s="761"/>
      <c r="G37" s="761"/>
      <c r="H37" s="761"/>
      <c r="I37" s="761"/>
      <c r="J37" s="761"/>
      <c r="K37" s="762"/>
      <c r="L37" s="44"/>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42" customHeight="1" x14ac:dyDescent="0.25">
      <c r="A38" s="15"/>
      <c r="B38" s="43"/>
      <c r="C38" s="355"/>
      <c r="D38" s="760"/>
      <c r="E38" s="761"/>
      <c r="F38" s="761"/>
      <c r="G38" s="761"/>
      <c r="H38" s="761"/>
      <c r="I38" s="761"/>
      <c r="J38" s="761"/>
      <c r="K38" s="762"/>
      <c r="L38" s="44"/>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42" customHeight="1" x14ac:dyDescent="0.25">
      <c r="A39" s="15"/>
      <c r="B39" s="43"/>
      <c r="C39" s="355"/>
      <c r="D39" s="760"/>
      <c r="E39" s="761"/>
      <c r="F39" s="761"/>
      <c r="G39" s="761"/>
      <c r="H39" s="761"/>
      <c r="I39" s="761"/>
      <c r="J39" s="761"/>
      <c r="K39" s="762"/>
      <c r="L39" s="44"/>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42" customHeight="1" x14ac:dyDescent="0.25">
      <c r="A40" s="15"/>
      <c r="B40" s="43"/>
      <c r="C40" s="355"/>
      <c r="D40" s="760"/>
      <c r="E40" s="761"/>
      <c r="F40" s="761"/>
      <c r="G40" s="761"/>
      <c r="H40" s="761"/>
      <c r="I40" s="761"/>
      <c r="J40" s="761"/>
      <c r="K40" s="762"/>
      <c r="L40" s="44"/>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42" customHeight="1" x14ac:dyDescent="0.25">
      <c r="A41" s="15"/>
      <c r="B41" s="43"/>
      <c r="C41" s="355"/>
      <c r="D41" s="760"/>
      <c r="E41" s="761"/>
      <c r="F41" s="761"/>
      <c r="G41" s="761"/>
      <c r="H41" s="761"/>
      <c r="I41" s="761"/>
      <c r="J41" s="761"/>
      <c r="K41" s="762"/>
      <c r="L41" s="44"/>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42" customHeight="1" thickBot="1" x14ac:dyDescent="0.3">
      <c r="A42" s="15"/>
      <c r="B42" s="43"/>
      <c r="C42" s="355"/>
      <c r="D42" s="763"/>
      <c r="E42" s="764"/>
      <c r="F42" s="764"/>
      <c r="G42" s="764"/>
      <c r="H42" s="764"/>
      <c r="I42" s="764"/>
      <c r="J42" s="764"/>
      <c r="K42" s="765"/>
      <c r="L42" s="44"/>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x14ac:dyDescent="0.25">
      <c r="A43" s="15"/>
      <c r="B43" s="43"/>
      <c r="C43" s="40"/>
      <c r="D43" s="40"/>
      <c r="E43" s="40"/>
      <c r="F43" s="40"/>
      <c r="G43" s="40"/>
      <c r="H43" s="40"/>
      <c r="I43" s="40"/>
      <c r="J43" s="100"/>
      <c r="K43" s="40"/>
      <c r="L43" s="44"/>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ht="8.4499999999999993" customHeight="1" x14ac:dyDescent="0.25">
      <c r="A44" s="15"/>
      <c r="B44" s="43"/>
      <c r="C44" s="40"/>
      <c r="D44" s="40"/>
      <c r="E44" s="40"/>
      <c r="F44" s="40"/>
      <c r="G44" s="40"/>
      <c r="H44" s="40"/>
      <c r="I44" s="40"/>
      <c r="J44" s="100"/>
      <c r="K44" s="40"/>
      <c r="L44" s="44"/>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ht="25.35" customHeight="1" thickBot="1" x14ac:dyDescent="0.3">
      <c r="A45" s="15"/>
      <c r="B45" s="43"/>
      <c r="C45" s="46"/>
      <c r="D45" s="747" t="s">
        <v>833</v>
      </c>
      <c r="E45" s="747"/>
      <c r="F45" s="747" t="s">
        <v>786</v>
      </c>
      <c r="G45" s="747"/>
      <c r="H45" s="748" t="s">
        <v>244</v>
      </c>
      <c r="I45" s="748"/>
      <c r="J45" s="90" t="s">
        <v>245</v>
      </c>
      <c r="K45" s="90" t="s">
        <v>226</v>
      </c>
      <c r="L45" s="44"/>
      <c r="M45" s="1"/>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ht="56.45" customHeight="1" thickBot="1" x14ac:dyDescent="0.3">
      <c r="A46" s="15"/>
      <c r="B46" s="43"/>
      <c r="C46" s="791" t="s">
        <v>783</v>
      </c>
      <c r="D46" s="767"/>
      <c r="E46" s="768"/>
      <c r="F46" s="745"/>
      <c r="G46" s="746"/>
      <c r="H46" s="745"/>
      <c r="I46" s="746"/>
      <c r="J46" s="96"/>
      <c r="K46" s="461"/>
      <c r="L46" s="44"/>
      <c r="M46" s="1"/>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61.35" customHeight="1" thickBot="1" x14ac:dyDescent="0.3">
      <c r="A47" s="15"/>
      <c r="B47" s="43"/>
      <c r="C47" s="791"/>
      <c r="D47" s="767"/>
      <c r="E47" s="768"/>
      <c r="F47" s="745"/>
      <c r="G47" s="746"/>
      <c r="H47" s="745"/>
      <c r="I47" s="746"/>
      <c r="J47" s="96"/>
      <c r="K47" s="461"/>
      <c r="L47" s="44"/>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ht="48" customHeight="1" thickBot="1" x14ac:dyDescent="0.3">
      <c r="A48" s="15"/>
      <c r="B48" s="43"/>
      <c r="C48" s="791"/>
      <c r="D48" s="767"/>
      <c r="E48" s="768"/>
      <c r="F48" s="745"/>
      <c r="G48" s="746"/>
      <c r="H48" s="745"/>
      <c r="I48" s="746"/>
      <c r="J48" s="96"/>
      <c r="K48" s="461"/>
      <c r="L48" s="44"/>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ht="48" customHeight="1" thickBot="1" x14ac:dyDescent="0.3">
      <c r="A49" s="15"/>
      <c r="B49" s="43"/>
      <c r="C49" s="791"/>
      <c r="D49" s="767"/>
      <c r="E49" s="768"/>
      <c r="F49" s="745"/>
      <c r="G49" s="746"/>
      <c r="H49" s="745"/>
      <c r="I49" s="746"/>
      <c r="J49" s="96"/>
      <c r="K49" s="461"/>
      <c r="L49" s="44"/>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ht="26.1" customHeight="1" thickBot="1" x14ac:dyDescent="0.3">
      <c r="A50" s="15"/>
      <c r="B50" s="43"/>
      <c r="C50" s="791"/>
      <c r="D50" s="40"/>
      <c r="E50" s="40"/>
      <c r="F50" s="40"/>
      <c r="G50" s="40"/>
      <c r="H50" s="40"/>
      <c r="I50" s="40"/>
      <c r="J50" s="99" t="s">
        <v>241</v>
      </c>
      <c r="K50" s="101"/>
      <c r="L50" s="44"/>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ht="15.75" thickBot="1" x14ac:dyDescent="0.3">
      <c r="A51" s="15"/>
      <c r="B51" s="43"/>
      <c r="C51" s="40"/>
      <c r="D51" s="130" t="s">
        <v>264</v>
      </c>
      <c r="E51" s="133"/>
      <c r="F51" s="133"/>
      <c r="G51" s="133"/>
      <c r="H51" s="40"/>
      <c r="I51" s="40"/>
      <c r="J51" s="100"/>
      <c r="K51" s="40"/>
      <c r="L51" s="44"/>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5.75" thickBot="1" x14ac:dyDescent="0.3">
      <c r="A52" s="15"/>
      <c r="B52" s="43"/>
      <c r="C52" s="40"/>
      <c r="D52" s="70" t="s">
        <v>57</v>
      </c>
      <c r="E52" s="778"/>
      <c r="F52" s="779"/>
      <c r="G52" s="779"/>
      <c r="H52" s="779"/>
      <c r="I52" s="779"/>
      <c r="J52" s="780"/>
      <c r="K52" s="40"/>
      <c r="L52" s="44"/>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ht="15.75" thickBot="1" x14ac:dyDescent="0.3">
      <c r="A53" s="15"/>
      <c r="B53" s="43"/>
      <c r="C53" s="40"/>
      <c r="D53" s="70" t="s">
        <v>59</v>
      </c>
      <c r="E53" s="778"/>
      <c r="F53" s="779"/>
      <c r="G53" s="779"/>
      <c r="H53" s="779"/>
      <c r="I53" s="779"/>
      <c r="J53" s="780"/>
      <c r="K53" s="40"/>
      <c r="L53" s="44"/>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ht="15.75" thickBot="1" x14ac:dyDescent="0.3">
      <c r="A54" s="15"/>
      <c r="B54" s="43"/>
      <c r="C54" s="40"/>
      <c r="D54" s="70"/>
      <c r="E54" s="40"/>
      <c r="F54" s="40"/>
      <c r="G54" s="40"/>
      <c r="H54" s="40"/>
      <c r="I54" s="40"/>
      <c r="J54" s="40"/>
      <c r="K54" s="40"/>
      <c r="L54" s="44"/>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ht="191.1" customHeight="1" thickBot="1" x14ac:dyDescent="0.3">
      <c r="A55" s="15"/>
      <c r="B55" s="43"/>
      <c r="C55" s="781" t="s">
        <v>246</v>
      </c>
      <c r="D55" s="781"/>
      <c r="E55" s="782"/>
      <c r="F55" s="369"/>
      <c r="G55" s="370"/>
      <c r="H55" s="367"/>
      <c r="I55" s="367"/>
      <c r="J55" s="367"/>
      <c r="K55" s="368"/>
      <c r="L55" s="44"/>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s="6" customFormat="1" ht="18.75" customHeight="1" x14ac:dyDescent="0.25">
      <c r="A56" s="14"/>
      <c r="B56" s="43"/>
      <c r="C56" s="47"/>
      <c r="D56" s="47"/>
      <c r="E56" s="47"/>
      <c r="F56" s="47"/>
      <c r="G56" s="47"/>
      <c r="H56" s="47"/>
      <c r="I56" s="47"/>
      <c r="J56" s="94"/>
      <c r="K56" s="94"/>
      <c r="L56" s="44"/>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s="6" customFormat="1" ht="15.75" customHeight="1" thickBot="1" x14ac:dyDescent="0.3">
      <c r="A57" s="14"/>
      <c r="B57" s="43"/>
      <c r="C57" s="40"/>
      <c r="D57" s="371" t="s">
        <v>806</v>
      </c>
      <c r="E57" s="41"/>
      <c r="F57" s="41"/>
      <c r="G57" s="41"/>
      <c r="H57" s="41"/>
      <c r="I57" s="69" t="s">
        <v>219</v>
      </c>
      <c r="J57" s="94"/>
      <c r="K57" s="94"/>
      <c r="L57" s="44"/>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s="6" customFormat="1" ht="78" customHeight="1" x14ac:dyDescent="0.25">
      <c r="A58" s="14"/>
      <c r="B58" s="43"/>
      <c r="C58" s="376" t="s">
        <v>808</v>
      </c>
      <c r="D58" s="788" t="s">
        <v>807</v>
      </c>
      <c r="E58" s="789"/>
      <c r="F58" s="790"/>
      <c r="G58" s="41"/>
      <c r="H58" s="24" t="s">
        <v>220</v>
      </c>
      <c r="I58" s="772" t="s">
        <v>274</v>
      </c>
      <c r="J58" s="773"/>
      <c r="K58" s="774"/>
      <c r="L58" s="44"/>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s="6" customFormat="1" ht="54.75" customHeight="1" x14ac:dyDescent="0.25">
      <c r="A59" s="14"/>
      <c r="B59" s="43"/>
      <c r="C59" s="377" t="s">
        <v>809</v>
      </c>
      <c r="D59" s="784" t="s">
        <v>814</v>
      </c>
      <c r="E59" s="785"/>
      <c r="F59" s="786"/>
      <c r="G59" s="41"/>
      <c r="H59" s="25" t="s">
        <v>221</v>
      </c>
      <c r="I59" s="775" t="s">
        <v>275</v>
      </c>
      <c r="J59" s="776"/>
      <c r="K59" s="777"/>
      <c r="L59" s="44"/>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s="6" customFormat="1" ht="58.5" customHeight="1" x14ac:dyDescent="0.25">
      <c r="A60" s="14"/>
      <c r="B60" s="43"/>
      <c r="C60" s="377" t="s">
        <v>810</v>
      </c>
      <c r="D60" s="784" t="s">
        <v>815</v>
      </c>
      <c r="E60" s="785"/>
      <c r="F60" s="786"/>
      <c r="G60" s="41"/>
      <c r="H60" s="25" t="s">
        <v>222</v>
      </c>
      <c r="I60" s="775" t="s">
        <v>276</v>
      </c>
      <c r="J60" s="776"/>
      <c r="K60" s="777"/>
      <c r="L60" s="44"/>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ht="60" customHeight="1" x14ac:dyDescent="0.25">
      <c r="A61" s="15"/>
      <c r="B61" s="43"/>
      <c r="C61" s="377" t="s">
        <v>811</v>
      </c>
      <c r="D61" s="775" t="s">
        <v>816</v>
      </c>
      <c r="E61" s="776"/>
      <c r="F61" s="777"/>
      <c r="G61" s="41"/>
      <c r="H61" s="25" t="s">
        <v>223</v>
      </c>
      <c r="I61" s="775" t="s">
        <v>277</v>
      </c>
      <c r="J61" s="776"/>
      <c r="K61" s="777"/>
      <c r="L61" s="44"/>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ht="54" customHeight="1" x14ac:dyDescent="0.25">
      <c r="A62" s="15"/>
      <c r="B62" s="38"/>
      <c r="C62" s="377" t="s">
        <v>812</v>
      </c>
      <c r="D62" s="784" t="s">
        <v>817</v>
      </c>
      <c r="E62" s="785"/>
      <c r="F62" s="786"/>
      <c r="G62" s="41"/>
      <c r="H62" s="25" t="s">
        <v>224</v>
      </c>
      <c r="I62" s="775" t="s">
        <v>278</v>
      </c>
      <c r="J62" s="776"/>
      <c r="K62" s="777"/>
      <c r="L62" s="3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ht="61.5" customHeight="1" thickBot="1" x14ac:dyDescent="0.3">
      <c r="A63" s="15"/>
      <c r="B63" s="38"/>
      <c r="C63" s="377" t="s">
        <v>813</v>
      </c>
      <c r="D63" s="784" t="s">
        <v>818</v>
      </c>
      <c r="E63" s="785"/>
      <c r="F63" s="786"/>
      <c r="G63" s="41"/>
      <c r="H63" s="26" t="s">
        <v>225</v>
      </c>
      <c r="I63" s="769" t="s">
        <v>279</v>
      </c>
      <c r="J63" s="770"/>
      <c r="K63" s="771"/>
      <c r="L63" s="3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ht="61.5" customHeight="1" x14ac:dyDescent="0.25">
      <c r="A64" s="15"/>
      <c r="B64" s="38"/>
      <c r="C64" s="378" t="s">
        <v>819</v>
      </c>
      <c r="D64" s="784" t="s">
        <v>821</v>
      </c>
      <c r="E64" s="785"/>
      <c r="F64" s="786"/>
      <c r="G64" s="38"/>
      <c r="H64" s="131"/>
      <c r="I64" s="372"/>
      <c r="J64" s="372"/>
      <c r="K64" s="372"/>
      <c r="L64" s="3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ht="61.5" customHeight="1" thickBot="1" x14ac:dyDescent="0.3">
      <c r="A65" s="15"/>
      <c r="B65" s="357"/>
      <c r="C65" s="379" t="s">
        <v>820</v>
      </c>
      <c r="D65" s="769" t="s">
        <v>822</v>
      </c>
      <c r="E65" s="770"/>
      <c r="F65" s="771"/>
      <c r="G65" s="38"/>
      <c r="H65" s="131"/>
      <c r="I65" s="372"/>
      <c r="J65" s="372"/>
      <c r="K65" s="372"/>
      <c r="L65" s="3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ht="15.75" thickBot="1" x14ac:dyDescent="0.3">
      <c r="A66" s="15"/>
      <c r="B66" s="48"/>
      <c r="C66" s="49"/>
      <c r="D66" s="50"/>
      <c r="E66" s="50"/>
      <c r="F66" s="50"/>
      <c r="G66" s="50"/>
      <c r="H66" s="50"/>
      <c r="I66" s="50"/>
      <c r="J66" s="95"/>
      <c r="K66" s="95"/>
      <c r="L66" s="51"/>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row>
    <row r="67" spans="1:54" ht="50.1" customHeight="1" x14ac:dyDescent="0.25">
      <c r="A67" s="15"/>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row>
    <row r="68" spans="1:54" ht="50.1" customHeight="1" x14ac:dyDescent="0.25">
      <c r="A68" s="15"/>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row>
    <row r="69" spans="1:54" ht="49.5" customHeight="1" x14ac:dyDescent="0.25">
      <c r="A69" s="15"/>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row>
    <row r="70" spans="1:54" ht="50.1" customHeight="1" x14ac:dyDescent="0.25">
      <c r="A70" s="15"/>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row>
    <row r="71" spans="1:54" ht="50.1" customHeight="1" x14ac:dyDescent="0.25">
      <c r="A71" s="15"/>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row>
    <row r="72" spans="1:54" ht="50.1" customHeight="1" x14ac:dyDescent="0.25">
      <c r="A72" s="15"/>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row>
    <row r="73" spans="1:54" x14ac:dyDescent="0.25">
      <c r="A73" s="15"/>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row>
    <row r="74" spans="1:54" x14ac:dyDescent="0.25">
      <c r="A74" s="15"/>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row>
    <row r="75" spans="1:54" x14ac:dyDescent="0.25">
      <c r="A75" s="15"/>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row>
    <row r="76" spans="1:54" x14ac:dyDescent="0.25">
      <c r="A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row>
    <row r="81" spans="1:13" x14ac:dyDescent="0.25">
      <c r="A81" s="82"/>
      <c r="B81" s="82"/>
      <c r="C81" s="82"/>
      <c r="D81" s="82"/>
      <c r="E81" s="82"/>
      <c r="F81" s="82"/>
      <c r="G81" s="82"/>
      <c r="H81" s="82"/>
      <c r="I81" s="82"/>
      <c r="J81" s="82"/>
      <c r="K81" s="82"/>
      <c r="L81" s="82"/>
      <c r="M81" s="82"/>
    </row>
    <row r="82" spans="1:13" x14ac:dyDescent="0.25">
      <c r="A82" s="82"/>
      <c r="B82" s="82"/>
      <c r="C82" s="82"/>
      <c r="D82" s="82"/>
      <c r="E82" s="82"/>
      <c r="F82" s="82"/>
      <c r="G82" s="82"/>
      <c r="H82" s="82"/>
      <c r="I82" s="82"/>
      <c r="J82" s="82"/>
      <c r="K82" s="82"/>
      <c r="L82" s="82"/>
      <c r="M82" s="82"/>
    </row>
    <row r="83" spans="1:13" x14ac:dyDescent="0.25">
      <c r="A83" s="82"/>
      <c r="B83" s="82"/>
      <c r="C83" s="82"/>
      <c r="D83" s="82"/>
      <c r="E83" s="82"/>
      <c r="F83" s="82"/>
      <c r="G83" s="82"/>
      <c r="H83" s="82"/>
      <c r="I83" s="82"/>
      <c r="J83" s="82"/>
      <c r="K83" s="82"/>
      <c r="L83" s="82"/>
      <c r="M83" s="82"/>
    </row>
    <row r="84" spans="1:13" x14ac:dyDescent="0.25">
      <c r="A84" s="82"/>
      <c r="B84" s="82"/>
      <c r="C84" s="82"/>
      <c r="D84" s="82"/>
      <c r="E84" s="82"/>
      <c r="F84" s="82"/>
      <c r="G84" s="82"/>
      <c r="H84" s="82"/>
      <c r="I84" s="82"/>
      <c r="J84" s="82"/>
      <c r="K84" s="82"/>
      <c r="L84" s="82"/>
      <c r="M84" s="82"/>
    </row>
    <row r="85" spans="1:13" x14ac:dyDescent="0.25">
      <c r="A85" s="82"/>
      <c r="B85" s="82"/>
      <c r="C85" s="82"/>
      <c r="D85" s="82"/>
      <c r="E85" s="82"/>
      <c r="F85" s="82"/>
      <c r="G85" s="82"/>
      <c r="H85" s="82"/>
      <c r="I85" s="82"/>
      <c r="J85" s="82"/>
      <c r="K85" s="82"/>
      <c r="L85" s="82"/>
      <c r="M85" s="82"/>
    </row>
    <row r="86" spans="1:13" x14ac:dyDescent="0.25">
      <c r="A86" s="82"/>
      <c r="B86" s="82"/>
      <c r="C86" s="82"/>
      <c r="D86" s="82"/>
      <c r="E86" s="82"/>
      <c r="F86" s="82"/>
      <c r="G86" s="82"/>
      <c r="H86" s="82"/>
      <c r="I86" s="82"/>
      <c r="J86" s="82"/>
      <c r="K86" s="82"/>
      <c r="L86" s="82"/>
      <c r="M86" s="82"/>
    </row>
    <row r="87" spans="1:13" x14ac:dyDescent="0.25">
      <c r="A87" s="82"/>
      <c r="B87" s="82"/>
      <c r="C87" s="82"/>
      <c r="D87" s="82"/>
      <c r="E87" s="82"/>
      <c r="F87" s="82"/>
      <c r="G87" s="82"/>
      <c r="H87" s="82"/>
      <c r="I87" s="82"/>
      <c r="J87" s="82"/>
      <c r="K87" s="82"/>
      <c r="L87" s="82"/>
      <c r="M87" s="82"/>
    </row>
    <row r="88" spans="1:13" x14ac:dyDescent="0.25">
      <c r="A88" s="82"/>
      <c r="B88" s="82"/>
      <c r="C88" s="82"/>
      <c r="D88" s="82"/>
      <c r="E88" s="82"/>
      <c r="F88" s="82"/>
      <c r="G88" s="82"/>
      <c r="H88" s="82"/>
      <c r="I88" s="82"/>
      <c r="J88" s="82"/>
      <c r="K88" s="82"/>
      <c r="L88" s="82"/>
      <c r="M88" s="82"/>
    </row>
    <row r="89" spans="1:13" x14ac:dyDescent="0.25">
      <c r="A89" s="82"/>
      <c r="B89" s="82"/>
      <c r="C89" s="82"/>
      <c r="D89" s="82"/>
      <c r="E89" s="82"/>
      <c r="F89" s="82"/>
      <c r="G89" s="82"/>
      <c r="H89" s="82"/>
      <c r="I89" s="82"/>
      <c r="J89" s="82"/>
      <c r="K89" s="82"/>
      <c r="L89" s="82"/>
      <c r="M89" s="82"/>
    </row>
    <row r="90" spans="1:13" x14ac:dyDescent="0.25">
      <c r="A90" s="82"/>
      <c r="B90" s="82"/>
      <c r="C90" s="82"/>
      <c r="D90" s="82"/>
      <c r="E90" s="82"/>
      <c r="F90" s="82"/>
      <c r="G90" s="82"/>
      <c r="H90" s="82"/>
      <c r="I90" s="82"/>
      <c r="J90" s="82"/>
      <c r="K90" s="82"/>
      <c r="L90" s="82"/>
      <c r="M90" s="82"/>
    </row>
    <row r="91" spans="1:13" x14ac:dyDescent="0.25">
      <c r="A91" s="82"/>
      <c r="B91" s="82"/>
      <c r="C91" s="82"/>
      <c r="D91" s="82"/>
      <c r="E91" s="82"/>
      <c r="F91" s="82"/>
      <c r="G91" s="82"/>
      <c r="H91" s="82"/>
      <c r="I91" s="82"/>
      <c r="J91" s="82"/>
      <c r="K91" s="82"/>
      <c r="L91" s="82"/>
      <c r="M91" s="82"/>
    </row>
    <row r="92" spans="1:13" x14ac:dyDescent="0.25">
      <c r="A92" s="82"/>
      <c r="B92" s="82"/>
      <c r="C92" s="82"/>
      <c r="D92" s="82"/>
      <c r="E92" s="82"/>
      <c r="F92" s="82"/>
      <c r="G92" s="82"/>
      <c r="H92" s="82"/>
      <c r="I92" s="82"/>
      <c r="J92" s="82"/>
      <c r="K92" s="82"/>
      <c r="L92" s="82"/>
      <c r="M92" s="82"/>
    </row>
    <row r="93" spans="1:13" x14ac:dyDescent="0.25">
      <c r="A93" s="82"/>
      <c r="B93" s="82"/>
      <c r="C93" s="82"/>
      <c r="D93" s="82"/>
      <c r="E93" s="82"/>
      <c r="F93" s="82"/>
      <c r="G93" s="82"/>
      <c r="H93" s="82"/>
      <c r="I93" s="82"/>
      <c r="J93" s="82"/>
      <c r="K93" s="82"/>
      <c r="L93" s="82"/>
      <c r="M93" s="82"/>
    </row>
    <row r="94" spans="1:13" x14ac:dyDescent="0.25">
      <c r="A94" s="82"/>
      <c r="B94" s="82"/>
      <c r="C94" s="82"/>
      <c r="D94" s="82"/>
      <c r="E94" s="82"/>
      <c r="F94" s="82"/>
      <c r="G94" s="82"/>
      <c r="H94" s="82"/>
      <c r="I94" s="82"/>
      <c r="J94" s="82"/>
      <c r="K94" s="82"/>
      <c r="L94" s="82"/>
      <c r="M94" s="82"/>
    </row>
    <row r="95" spans="1:13" x14ac:dyDescent="0.25">
      <c r="A95" s="82"/>
      <c r="B95" s="82"/>
      <c r="C95" s="82"/>
      <c r="D95" s="82"/>
      <c r="E95" s="82"/>
      <c r="F95" s="82"/>
      <c r="G95" s="82"/>
      <c r="H95" s="82"/>
      <c r="I95" s="82"/>
      <c r="J95" s="82"/>
      <c r="K95" s="82"/>
      <c r="L95" s="82"/>
      <c r="M95" s="82"/>
    </row>
    <row r="96" spans="1:13" x14ac:dyDescent="0.25">
      <c r="A96" s="82"/>
      <c r="B96" s="82"/>
      <c r="C96" s="82"/>
      <c r="D96" s="82"/>
      <c r="E96" s="82"/>
      <c r="F96" s="82"/>
      <c r="G96" s="82"/>
      <c r="H96" s="82"/>
      <c r="I96" s="82"/>
      <c r="J96" s="82"/>
      <c r="K96" s="82"/>
      <c r="L96" s="82"/>
      <c r="M96" s="82"/>
    </row>
    <row r="97" spans="1:13" x14ac:dyDescent="0.25">
      <c r="A97" s="82"/>
      <c r="B97" s="82"/>
      <c r="C97" s="82"/>
      <c r="D97" s="82"/>
      <c r="E97" s="82"/>
      <c r="F97" s="82"/>
      <c r="G97" s="82"/>
      <c r="H97" s="82"/>
      <c r="I97" s="82"/>
      <c r="J97" s="82"/>
      <c r="K97" s="82"/>
      <c r="L97" s="82"/>
      <c r="M97" s="82"/>
    </row>
    <row r="98" spans="1:13" x14ac:dyDescent="0.25">
      <c r="A98" s="82"/>
      <c r="B98" s="82"/>
      <c r="C98" s="82"/>
      <c r="D98" s="82"/>
      <c r="E98" s="82"/>
      <c r="F98" s="82"/>
      <c r="G98" s="82"/>
      <c r="H98" s="82"/>
      <c r="I98" s="82"/>
      <c r="J98" s="82"/>
      <c r="K98" s="82"/>
      <c r="L98" s="82"/>
      <c r="M98" s="82"/>
    </row>
    <row r="99" spans="1:13" x14ac:dyDescent="0.25">
      <c r="A99" s="82"/>
      <c r="B99" s="82"/>
      <c r="C99" s="82"/>
      <c r="D99" s="82"/>
      <c r="E99" s="82"/>
      <c r="F99" s="82"/>
      <c r="G99" s="82"/>
      <c r="H99" s="82"/>
      <c r="I99" s="82"/>
      <c r="J99" s="82"/>
      <c r="K99" s="82"/>
      <c r="L99" s="82"/>
      <c r="M99" s="82"/>
    </row>
    <row r="100" spans="1:13" x14ac:dyDescent="0.25">
      <c r="A100" s="82"/>
      <c r="B100" s="82"/>
      <c r="C100" s="82"/>
      <c r="D100" s="82"/>
      <c r="E100" s="82"/>
      <c r="F100" s="82"/>
      <c r="G100" s="82"/>
      <c r="H100" s="82"/>
      <c r="I100" s="82"/>
      <c r="J100" s="82"/>
      <c r="K100" s="82"/>
      <c r="L100" s="82"/>
      <c r="M100" s="82"/>
    </row>
    <row r="101" spans="1:13" x14ac:dyDescent="0.25">
      <c r="A101" s="82"/>
      <c r="B101" s="82"/>
      <c r="C101" s="82"/>
      <c r="D101" s="82"/>
      <c r="E101" s="82"/>
      <c r="F101" s="82"/>
      <c r="G101" s="82"/>
      <c r="H101" s="82"/>
      <c r="I101" s="82"/>
      <c r="J101" s="82"/>
      <c r="K101" s="82"/>
      <c r="L101" s="82"/>
      <c r="M101" s="82"/>
    </row>
    <row r="102" spans="1:13" x14ac:dyDescent="0.25">
      <c r="A102" s="82"/>
      <c r="B102" s="82"/>
      <c r="C102" s="82"/>
      <c r="D102" s="82"/>
      <c r="E102" s="82"/>
      <c r="F102" s="82"/>
      <c r="G102" s="82"/>
      <c r="H102" s="82"/>
      <c r="I102" s="82"/>
      <c r="J102" s="82"/>
      <c r="K102" s="82"/>
      <c r="L102" s="82"/>
      <c r="M102" s="82"/>
    </row>
    <row r="103" spans="1:13" x14ac:dyDescent="0.25">
      <c r="A103" s="82"/>
      <c r="B103" s="82"/>
      <c r="C103" s="82"/>
      <c r="D103" s="82"/>
      <c r="E103" s="82"/>
      <c r="F103" s="82"/>
      <c r="G103" s="82"/>
      <c r="H103" s="82"/>
      <c r="I103" s="82"/>
      <c r="J103" s="82"/>
      <c r="K103" s="82"/>
      <c r="L103" s="82"/>
      <c r="M103" s="82"/>
    </row>
    <row r="104" spans="1:13" x14ac:dyDescent="0.25">
      <c r="A104" s="82"/>
      <c r="B104" s="82"/>
      <c r="C104" s="82"/>
      <c r="D104" s="82"/>
      <c r="E104" s="82"/>
      <c r="F104" s="82"/>
      <c r="G104" s="82"/>
      <c r="H104" s="82"/>
      <c r="I104" s="82"/>
      <c r="J104" s="82"/>
      <c r="K104" s="82"/>
      <c r="L104" s="82"/>
      <c r="M104" s="82"/>
    </row>
    <row r="105" spans="1:13" x14ac:dyDescent="0.25">
      <c r="A105" s="82"/>
      <c r="B105" s="82"/>
      <c r="C105" s="82"/>
      <c r="D105" s="82"/>
      <c r="E105" s="82"/>
      <c r="F105" s="82"/>
      <c r="G105" s="82"/>
      <c r="H105" s="82"/>
      <c r="I105" s="82"/>
      <c r="J105" s="82"/>
      <c r="K105" s="82"/>
      <c r="L105" s="82"/>
      <c r="M105" s="82"/>
    </row>
    <row r="106" spans="1:13" x14ac:dyDescent="0.25">
      <c r="A106" s="82"/>
      <c r="B106" s="82"/>
      <c r="C106" s="82"/>
      <c r="D106" s="82"/>
      <c r="E106" s="82"/>
      <c r="F106" s="82"/>
      <c r="G106" s="82"/>
      <c r="H106" s="82"/>
      <c r="I106" s="82"/>
      <c r="J106" s="82"/>
      <c r="K106" s="82"/>
      <c r="L106" s="82"/>
      <c r="M106" s="82"/>
    </row>
    <row r="107" spans="1:13" x14ac:dyDescent="0.25">
      <c r="A107" s="82"/>
      <c r="B107" s="82"/>
      <c r="C107" s="82"/>
      <c r="D107" s="82"/>
      <c r="E107" s="82"/>
      <c r="F107" s="82"/>
      <c r="G107" s="82"/>
      <c r="H107" s="82"/>
      <c r="I107" s="82"/>
      <c r="J107" s="82"/>
      <c r="K107" s="82"/>
      <c r="L107" s="82"/>
      <c r="M107" s="82"/>
    </row>
    <row r="108" spans="1:13" x14ac:dyDescent="0.25">
      <c r="A108" s="82"/>
      <c r="B108" s="82"/>
      <c r="C108" s="82"/>
      <c r="D108" s="82"/>
      <c r="E108" s="82"/>
      <c r="F108" s="82"/>
      <c r="G108" s="82"/>
      <c r="H108" s="82"/>
      <c r="I108" s="82"/>
      <c r="J108" s="82"/>
      <c r="K108" s="82"/>
      <c r="L108" s="82"/>
      <c r="M108" s="82"/>
    </row>
    <row r="109" spans="1:13" x14ac:dyDescent="0.25">
      <c r="A109" s="82"/>
      <c r="B109" s="82"/>
      <c r="C109" s="82"/>
      <c r="D109" s="82"/>
      <c r="E109" s="82"/>
      <c r="F109" s="82"/>
      <c r="G109" s="82"/>
      <c r="H109" s="82"/>
      <c r="I109" s="82"/>
      <c r="J109" s="82"/>
      <c r="K109" s="82"/>
      <c r="L109" s="82"/>
      <c r="M109" s="82"/>
    </row>
    <row r="110" spans="1:13" x14ac:dyDescent="0.25">
      <c r="A110" s="82"/>
      <c r="B110" s="82"/>
      <c r="C110" s="82"/>
      <c r="D110" s="82"/>
      <c r="E110" s="82"/>
      <c r="F110" s="82"/>
      <c r="G110" s="82"/>
      <c r="H110" s="82"/>
      <c r="I110" s="82"/>
      <c r="J110" s="82"/>
      <c r="K110" s="82"/>
      <c r="L110" s="82"/>
      <c r="M110" s="82"/>
    </row>
    <row r="111" spans="1:13" x14ac:dyDescent="0.25">
      <c r="A111" s="82"/>
      <c r="B111" s="82"/>
      <c r="C111" s="82"/>
      <c r="D111" s="82"/>
      <c r="E111" s="82"/>
      <c r="F111" s="82"/>
      <c r="G111" s="82"/>
      <c r="H111" s="82"/>
      <c r="I111" s="82"/>
      <c r="J111" s="82"/>
      <c r="K111" s="82"/>
      <c r="L111" s="82"/>
      <c r="M111" s="82"/>
    </row>
    <row r="112" spans="1:13" x14ac:dyDescent="0.25">
      <c r="A112" s="82"/>
      <c r="B112" s="82"/>
      <c r="C112" s="82"/>
      <c r="D112" s="82"/>
      <c r="E112" s="82"/>
      <c r="F112" s="82"/>
      <c r="G112" s="82"/>
      <c r="H112" s="82"/>
      <c r="I112" s="82"/>
      <c r="J112" s="82"/>
      <c r="K112" s="82"/>
      <c r="L112" s="82"/>
      <c r="M112" s="82"/>
    </row>
    <row r="113" spans="1:13" x14ac:dyDescent="0.25">
      <c r="A113" s="82"/>
      <c r="B113" s="82"/>
      <c r="C113" s="82"/>
      <c r="D113" s="82"/>
      <c r="E113" s="82"/>
      <c r="F113" s="82"/>
      <c r="G113" s="82"/>
      <c r="H113" s="82"/>
      <c r="I113" s="82"/>
      <c r="J113" s="82"/>
      <c r="K113" s="82"/>
      <c r="L113" s="82"/>
      <c r="M113" s="82"/>
    </row>
    <row r="114" spans="1:13" x14ac:dyDescent="0.25">
      <c r="A114" s="82"/>
      <c r="B114" s="82"/>
      <c r="C114" s="82"/>
      <c r="D114" s="82"/>
      <c r="E114" s="82"/>
      <c r="F114" s="82"/>
      <c r="G114" s="82"/>
      <c r="H114" s="82"/>
      <c r="I114" s="82"/>
      <c r="J114" s="82"/>
      <c r="K114" s="82"/>
      <c r="L114" s="82"/>
      <c r="M114" s="82"/>
    </row>
    <row r="115" spans="1:13" x14ac:dyDescent="0.25">
      <c r="A115" s="82"/>
      <c r="B115" s="82"/>
      <c r="J115" s="82"/>
      <c r="K115" s="82"/>
      <c r="L115" s="82"/>
      <c r="M115" s="82"/>
    </row>
    <row r="116" spans="1:13" x14ac:dyDescent="0.25">
      <c r="A116" s="82"/>
      <c r="B116" s="82"/>
      <c r="J116" s="82"/>
      <c r="K116" s="82"/>
      <c r="L116" s="82"/>
      <c r="M116" s="82"/>
    </row>
    <row r="117" spans="1:13" x14ac:dyDescent="0.25">
      <c r="A117" s="82"/>
      <c r="B117" s="82"/>
      <c r="J117" s="82"/>
      <c r="K117" s="82"/>
      <c r="L117" s="82"/>
      <c r="M117" s="82"/>
    </row>
    <row r="118" spans="1:13" x14ac:dyDescent="0.25">
      <c r="A118" s="82"/>
      <c r="B118" s="82"/>
      <c r="J118" s="82"/>
      <c r="K118" s="82"/>
      <c r="L118" s="82"/>
      <c r="M118" s="82"/>
    </row>
    <row r="119" spans="1:13" x14ac:dyDescent="0.25">
      <c r="A119" s="82"/>
      <c r="B119" s="82"/>
      <c r="J119" s="82"/>
      <c r="K119" s="82"/>
      <c r="L119" s="82"/>
      <c r="M119" s="82"/>
    </row>
    <row r="120" spans="1:13" x14ac:dyDescent="0.25">
      <c r="A120" s="82"/>
      <c r="B120" s="82"/>
      <c r="J120" s="82"/>
      <c r="K120" s="82"/>
      <c r="L120" s="82"/>
      <c r="M120" s="82"/>
    </row>
    <row r="121" spans="1:13" x14ac:dyDescent="0.25">
      <c r="A121" s="82"/>
      <c r="B121" s="82"/>
      <c r="J121" s="82"/>
      <c r="K121" s="82"/>
      <c r="L121" s="82"/>
      <c r="M121" s="82"/>
    </row>
    <row r="122" spans="1:13" x14ac:dyDescent="0.25">
      <c r="A122" s="82"/>
      <c r="B122" s="82"/>
      <c r="J122" s="82"/>
      <c r="K122" s="82"/>
      <c r="L122" s="82"/>
      <c r="M122" s="82"/>
    </row>
    <row r="123" spans="1:13" x14ac:dyDescent="0.25">
      <c r="A123" s="82"/>
      <c r="B123" s="82"/>
      <c r="J123" s="82"/>
      <c r="K123" s="82"/>
      <c r="L123" s="82"/>
      <c r="M123" s="82"/>
    </row>
    <row r="124" spans="1:13" x14ac:dyDescent="0.25">
      <c r="B124" s="82"/>
      <c r="L124" s="82"/>
    </row>
  </sheetData>
  <mergeCells count="75">
    <mergeCell ref="D64:F64"/>
    <mergeCell ref="D65:F65"/>
    <mergeCell ref="C5:K5"/>
    <mergeCell ref="D59:F59"/>
    <mergeCell ref="D60:F60"/>
    <mergeCell ref="D61:F61"/>
    <mergeCell ref="D62:F62"/>
    <mergeCell ref="D63:F63"/>
    <mergeCell ref="D28:E28"/>
    <mergeCell ref="H25:I25"/>
    <mergeCell ref="H26:I26"/>
    <mergeCell ref="H28:I28"/>
    <mergeCell ref="D58:F58"/>
    <mergeCell ref="C46:C50"/>
    <mergeCell ref="F46:G46"/>
    <mergeCell ref="F47:G47"/>
    <mergeCell ref="D45:E45"/>
    <mergeCell ref="D49:E49"/>
    <mergeCell ref="H45:I45"/>
    <mergeCell ref="E31:J31"/>
    <mergeCell ref="E32:J32"/>
    <mergeCell ref="D46:E46"/>
    <mergeCell ref="H46:I46"/>
    <mergeCell ref="F45:G45"/>
    <mergeCell ref="D48:E48"/>
    <mergeCell ref="F48:G48"/>
    <mergeCell ref="H48:I48"/>
    <mergeCell ref="I63:K63"/>
    <mergeCell ref="H47:I47"/>
    <mergeCell ref="I58:K58"/>
    <mergeCell ref="I59:K59"/>
    <mergeCell ref="I60:K60"/>
    <mergeCell ref="I61:K61"/>
    <mergeCell ref="I62:K62"/>
    <mergeCell ref="E53:J53"/>
    <mergeCell ref="D47:E47"/>
    <mergeCell ref="H49:I49"/>
    <mergeCell ref="E52:J52"/>
    <mergeCell ref="C55:E55"/>
    <mergeCell ref="F49:G49"/>
    <mergeCell ref="F28:G28"/>
    <mergeCell ref="C34:J34"/>
    <mergeCell ref="D35:K42"/>
    <mergeCell ref="D25:E25"/>
    <mergeCell ref="D26:E26"/>
    <mergeCell ref="D27:E27"/>
    <mergeCell ref="F27:G27"/>
    <mergeCell ref="H27:I27"/>
    <mergeCell ref="F26:G26"/>
    <mergeCell ref="F25:G25"/>
    <mergeCell ref="C3:K3"/>
    <mergeCell ref="C4:K4"/>
    <mergeCell ref="D8:E8"/>
    <mergeCell ref="D10:E10"/>
    <mergeCell ref="D11:E11"/>
    <mergeCell ref="D7:E7"/>
    <mergeCell ref="H7:I7"/>
    <mergeCell ref="H11:I11"/>
    <mergeCell ref="H10:I10"/>
    <mergeCell ref="H8:I8"/>
    <mergeCell ref="F7:G7"/>
    <mergeCell ref="H9:I9"/>
    <mergeCell ref="F10:G10"/>
    <mergeCell ref="F11:G11"/>
    <mergeCell ref="F8:G8"/>
    <mergeCell ref="D9:E9"/>
    <mergeCell ref="F9:G9"/>
    <mergeCell ref="D24:E24"/>
    <mergeCell ref="H24:I24"/>
    <mergeCell ref="C18:J18"/>
    <mergeCell ref="E16:J16"/>
    <mergeCell ref="D14:K14"/>
    <mergeCell ref="E15:J15"/>
    <mergeCell ref="F24:G24"/>
    <mergeCell ref="D19:K22"/>
  </mergeCells>
  <dataValidations count="6">
    <dataValidation type="list" allowBlank="1" showInputMessage="1" showErrorMessage="1" sqref="F47:G49 F26:G28 F9:G11"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4 J45" xr:uid="{00000000-0002-0000-0700-000001000000}"/>
    <dataValidation allowBlank="1" showInputMessage="1" showErrorMessage="1" prompt="Refers to the progress expected to be reached at project finalization. " sqref="H7:I7 H24:I24 H45:I45" xr:uid="{00000000-0002-0000-0700-000002000000}"/>
    <dataValidation allowBlank="1" showInputMessage="1" showErrorMessage="1" prompt="Please use the drop-down menu to fill this section" sqref="F7:G7 F24:G24 F45:G45" xr:uid="{00000000-0002-0000-0700-000003000000}"/>
    <dataValidation allowBlank="1" showInputMessage="1" showErrorMessage="1" prompt="Report the project components/outcomes as in the project document " sqref="D7:E7 D24:E24 D45:E45" xr:uid="{00000000-0002-0000-0700-000004000000}"/>
    <dataValidation type="list" allowBlank="1" showInputMessage="1" showErrorMessage="1" prompt="Please use drop down menu to enter data " sqref="F25:G25 F46:G46 F8:G8" xr:uid="{00000000-0002-0000-0700-000005000000}">
      <formula1>"Outcome 1, Outcome 2, Outcome 3, Outcome 4, Outcome 5, Outcome 6, Outcome 7, Outcome 8"</formula1>
    </dataValidation>
  </dataValidations>
  <hyperlinks>
    <hyperlink ref="E32" r:id="rId1" xr:uid="{00000000-0004-0000-0700-000000000000}"/>
    <hyperlink ref="E15" r:id="rId2" display="dewi.rizki@kemitraan.or.id" xr:uid="{00000000-0004-0000-0700-000001000000}"/>
    <hyperlink ref="E16" r:id="rId3" xr:uid="{00000000-0004-0000-0700-000002000000}"/>
  </hyperlinks>
  <pageMargins left="0.2" right="0.21" top="0.17" bottom="0.17" header="0.17" footer="0.17"/>
  <pageSetup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9"/>
  <sheetViews>
    <sheetView zoomScaleNormal="100" workbookViewId="0">
      <selection activeCell="G1" sqref="G1"/>
    </sheetView>
  </sheetViews>
  <sheetFormatPr defaultColWidth="8.85546875" defaultRowHeight="15" x14ac:dyDescent="0.25"/>
  <cols>
    <col min="1" max="1" width="1.42578125" customWidth="1"/>
    <col min="2" max="2" width="2.140625" customWidth="1"/>
    <col min="3" max="3" width="13.42578125" customWidth="1"/>
    <col min="4" max="4" width="11.42578125" customWidth="1"/>
    <col min="5" max="5" width="12.85546875" customWidth="1"/>
    <col min="6" max="6" width="17.42578125" customWidth="1"/>
    <col min="7" max="7" width="32.140625" customWidth="1"/>
    <col min="8" max="8" width="16.85546875" customWidth="1"/>
    <col min="9" max="9" width="2.85546875" customWidth="1"/>
    <col min="10" max="10" width="1.5703125" customWidth="1"/>
  </cols>
  <sheetData>
    <row r="1" spans="2:9" ht="15.75" thickBot="1" x14ac:dyDescent="0.3"/>
    <row r="2" spans="2:9" ht="15.75" thickBot="1" x14ac:dyDescent="0.3">
      <c r="B2" s="34"/>
      <c r="C2" s="35"/>
      <c r="D2" s="36"/>
      <c r="E2" s="36"/>
      <c r="F2" s="36"/>
      <c r="G2" s="36"/>
      <c r="H2" s="36"/>
      <c r="I2" s="37"/>
    </row>
    <row r="3" spans="2:9" ht="21" thickBot="1" x14ac:dyDescent="0.35">
      <c r="B3" s="75"/>
      <c r="C3" s="593" t="s">
        <v>235</v>
      </c>
      <c r="D3" s="795"/>
      <c r="E3" s="795"/>
      <c r="F3" s="795"/>
      <c r="G3" s="795"/>
      <c r="H3" s="796"/>
      <c r="I3" s="77"/>
    </row>
    <row r="4" spans="2:9" x14ac:dyDescent="0.25">
      <c r="B4" s="38"/>
      <c r="C4" s="797" t="s">
        <v>236</v>
      </c>
      <c r="D4" s="797"/>
      <c r="E4" s="797"/>
      <c r="F4" s="797"/>
      <c r="G4" s="797"/>
      <c r="H4" s="797"/>
      <c r="I4" s="39"/>
    </row>
    <row r="5" spans="2:9" x14ac:dyDescent="0.25">
      <c r="B5" s="38"/>
      <c r="C5" s="787"/>
      <c r="D5" s="787"/>
      <c r="E5" s="787"/>
      <c r="F5" s="787"/>
      <c r="G5" s="787"/>
      <c r="H5" s="787"/>
      <c r="I5" s="39"/>
    </row>
    <row r="6" spans="2:9" ht="77.099999999999994" customHeight="1" thickBot="1" x14ac:dyDescent="0.3">
      <c r="B6" s="38"/>
      <c r="C6" s="800" t="s">
        <v>237</v>
      </c>
      <c r="D6" s="800"/>
      <c r="E6" s="41"/>
      <c r="F6" s="41"/>
      <c r="G6" s="41"/>
      <c r="H6" s="41"/>
      <c r="I6" s="39"/>
    </row>
    <row r="7" spans="2:9" ht="30" customHeight="1" thickBot="1" x14ac:dyDescent="0.3">
      <c r="B7" s="38"/>
      <c r="C7" s="493" t="s">
        <v>234</v>
      </c>
      <c r="D7" s="798" t="s">
        <v>233</v>
      </c>
      <c r="E7" s="799"/>
      <c r="F7" s="494" t="s">
        <v>232</v>
      </c>
      <c r="G7" s="495" t="s">
        <v>261</v>
      </c>
      <c r="H7" s="494" t="s">
        <v>267</v>
      </c>
      <c r="I7" s="39"/>
    </row>
    <row r="8" spans="2:9" ht="153" customHeight="1" x14ac:dyDescent="0.25">
      <c r="B8" s="38"/>
      <c r="C8" s="538" t="s">
        <v>1087</v>
      </c>
      <c r="D8" s="801" t="s">
        <v>1088</v>
      </c>
      <c r="E8" s="801"/>
      <c r="F8" s="504">
        <v>0</v>
      </c>
      <c r="G8" s="505" t="s">
        <v>1146</v>
      </c>
      <c r="H8" s="506" t="s">
        <v>922</v>
      </c>
      <c r="I8" s="39"/>
    </row>
    <row r="9" spans="2:9" ht="69.599999999999994" customHeight="1" x14ac:dyDescent="0.25">
      <c r="B9" s="43"/>
      <c r="C9" s="539" t="s">
        <v>1068</v>
      </c>
      <c r="D9" s="792" t="s">
        <v>844</v>
      </c>
      <c r="E9" s="792"/>
      <c r="F9" s="496">
        <v>0</v>
      </c>
      <c r="G9" s="497" t="s">
        <v>921</v>
      </c>
      <c r="H9" s="499" t="s">
        <v>922</v>
      </c>
      <c r="I9" s="44"/>
    </row>
    <row r="10" spans="2:9" ht="60" customHeight="1" x14ac:dyDescent="0.25">
      <c r="B10" s="43"/>
      <c r="C10" s="539" t="s">
        <v>1069</v>
      </c>
      <c r="D10" s="792" t="s">
        <v>845</v>
      </c>
      <c r="E10" s="792"/>
      <c r="F10" s="496">
        <v>0</v>
      </c>
      <c r="G10" s="497" t="s">
        <v>875</v>
      </c>
      <c r="H10" s="499" t="s">
        <v>845</v>
      </c>
      <c r="I10" s="44"/>
    </row>
    <row r="11" spans="2:9" ht="101.45" customHeight="1" x14ac:dyDescent="0.25">
      <c r="B11" s="43"/>
      <c r="C11" s="539" t="s">
        <v>1069</v>
      </c>
      <c r="D11" s="792" t="s">
        <v>856</v>
      </c>
      <c r="E11" s="792"/>
      <c r="F11" s="496">
        <v>0</v>
      </c>
      <c r="G11" s="497" t="s">
        <v>857</v>
      </c>
      <c r="H11" s="499" t="s">
        <v>923</v>
      </c>
      <c r="I11" s="44"/>
    </row>
    <row r="12" spans="2:9" ht="96" customHeight="1" x14ac:dyDescent="0.25">
      <c r="B12" s="43"/>
      <c r="C12" s="539" t="s">
        <v>1089</v>
      </c>
      <c r="D12" s="792" t="s">
        <v>1090</v>
      </c>
      <c r="E12" s="792"/>
      <c r="F12" s="496">
        <v>0</v>
      </c>
      <c r="G12" s="497" t="s">
        <v>1092</v>
      </c>
      <c r="H12" s="499" t="s">
        <v>1093</v>
      </c>
      <c r="I12" s="44"/>
    </row>
    <row r="13" spans="2:9" ht="151.35" customHeight="1" x14ac:dyDescent="0.25">
      <c r="B13" s="43"/>
      <c r="C13" s="540" t="s">
        <v>1089</v>
      </c>
      <c r="D13" s="794" t="s">
        <v>1091</v>
      </c>
      <c r="E13" s="794"/>
      <c r="F13" s="507">
        <v>0</v>
      </c>
      <c r="G13" s="510" t="s">
        <v>1120</v>
      </c>
      <c r="H13" s="509" t="s">
        <v>1119</v>
      </c>
      <c r="I13" s="44"/>
    </row>
    <row r="14" spans="2:9" ht="103.35" customHeight="1" x14ac:dyDescent="0.25">
      <c r="B14" s="43"/>
      <c r="C14" s="539" t="s">
        <v>1070</v>
      </c>
      <c r="D14" s="792" t="s">
        <v>927</v>
      </c>
      <c r="E14" s="792"/>
      <c r="F14" s="496">
        <v>0</v>
      </c>
      <c r="G14" s="497" t="s">
        <v>858</v>
      </c>
      <c r="H14" s="499" t="s">
        <v>876</v>
      </c>
      <c r="I14" s="44"/>
    </row>
    <row r="15" spans="2:9" ht="99" customHeight="1" x14ac:dyDescent="0.25">
      <c r="B15" s="43"/>
      <c r="C15" s="539" t="s">
        <v>1071</v>
      </c>
      <c r="D15" s="792" t="s">
        <v>926</v>
      </c>
      <c r="E15" s="792"/>
      <c r="F15" s="496">
        <v>0</v>
      </c>
      <c r="G15" s="497" t="s">
        <v>859</v>
      </c>
      <c r="H15" s="499" t="s">
        <v>877</v>
      </c>
      <c r="I15" s="44"/>
    </row>
    <row r="16" spans="2:9" ht="98.45" customHeight="1" x14ac:dyDescent="0.25">
      <c r="B16" s="43"/>
      <c r="C16" s="539" t="s">
        <v>1072</v>
      </c>
      <c r="D16" s="792" t="s">
        <v>846</v>
      </c>
      <c r="E16" s="792"/>
      <c r="F16" s="496">
        <v>0</v>
      </c>
      <c r="G16" s="497" t="s">
        <v>1121</v>
      </c>
      <c r="H16" s="499" t="s">
        <v>938</v>
      </c>
      <c r="I16" s="44"/>
    </row>
    <row r="17" spans="2:9" ht="108" customHeight="1" x14ac:dyDescent="0.25">
      <c r="B17" s="43"/>
      <c r="C17" s="539" t="s">
        <v>1094</v>
      </c>
      <c r="D17" s="792" t="s">
        <v>1095</v>
      </c>
      <c r="E17" s="792"/>
      <c r="F17" s="496">
        <v>0</v>
      </c>
      <c r="G17" s="497" t="s">
        <v>1106</v>
      </c>
      <c r="H17" s="499" t="s">
        <v>1096</v>
      </c>
      <c r="I17" s="44"/>
    </row>
    <row r="18" spans="2:9" ht="117" customHeight="1" x14ac:dyDescent="0.25">
      <c r="B18" s="43"/>
      <c r="C18" s="539" t="s">
        <v>1073</v>
      </c>
      <c r="D18" s="792" t="s">
        <v>925</v>
      </c>
      <c r="E18" s="792"/>
      <c r="F18" s="496">
        <v>0</v>
      </c>
      <c r="G18" s="497" t="s">
        <v>860</v>
      </c>
      <c r="H18" s="499" t="s">
        <v>924</v>
      </c>
      <c r="I18" s="44"/>
    </row>
    <row r="19" spans="2:9" ht="35.450000000000003" customHeight="1" x14ac:dyDescent="0.25">
      <c r="B19" s="43"/>
      <c r="C19" s="539" t="s">
        <v>1074</v>
      </c>
      <c r="D19" s="792" t="s">
        <v>847</v>
      </c>
      <c r="E19" s="792"/>
      <c r="F19" s="496">
        <v>0</v>
      </c>
      <c r="G19" s="498" t="s">
        <v>861</v>
      </c>
      <c r="H19" s="499" t="s">
        <v>1117</v>
      </c>
      <c r="I19" s="44"/>
    </row>
    <row r="20" spans="2:9" ht="30.6" customHeight="1" x14ac:dyDescent="0.25">
      <c r="B20" s="43"/>
      <c r="C20" s="539" t="s">
        <v>1075</v>
      </c>
      <c r="D20" s="792" t="s">
        <v>848</v>
      </c>
      <c r="E20" s="792"/>
      <c r="F20" s="496">
        <v>0</v>
      </c>
      <c r="G20" s="497" t="s">
        <v>862</v>
      </c>
      <c r="H20" s="500">
        <v>0.75</v>
      </c>
      <c r="I20" s="44"/>
    </row>
    <row r="21" spans="2:9" ht="83.45" customHeight="1" x14ac:dyDescent="0.25">
      <c r="B21" s="43"/>
      <c r="C21" s="539" t="s">
        <v>1097</v>
      </c>
      <c r="D21" s="792" t="s">
        <v>1098</v>
      </c>
      <c r="E21" s="792"/>
      <c r="F21" s="496">
        <v>0</v>
      </c>
      <c r="G21" s="497" t="s">
        <v>1102</v>
      </c>
      <c r="H21" s="499" t="s">
        <v>936</v>
      </c>
      <c r="I21" s="44"/>
    </row>
    <row r="22" spans="2:9" ht="90.6" customHeight="1" x14ac:dyDescent="0.25">
      <c r="B22" s="43"/>
      <c r="C22" s="539" t="s">
        <v>1097</v>
      </c>
      <c r="D22" s="792" t="s">
        <v>1099</v>
      </c>
      <c r="E22" s="792"/>
      <c r="F22" s="496">
        <v>0</v>
      </c>
      <c r="G22" s="497" t="s">
        <v>1101</v>
      </c>
      <c r="H22" s="499" t="s">
        <v>878</v>
      </c>
      <c r="I22" s="44"/>
    </row>
    <row r="23" spans="2:9" ht="48" customHeight="1" x14ac:dyDescent="0.25">
      <c r="B23" s="43"/>
      <c r="C23" s="539" t="s">
        <v>1076</v>
      </c>
      <c r="D23" s="792" t="s">
        <v>849</v>
      </c>
      <c r="E23" s="792"/>
      <c r="F23" s="496">
        <v>0</v>
      </c>
      <c r="G23" s="498" t="s">
        <v>1064</v>
      </c>
      <c r="H23" s="499" t="s">
        <v>935</v>
      </c>
      <c r="I23" s="44"/>
    </row>
    <row r="24" spans="2:9" ht="86.45" customHeight="1" x14ac:dyDescent="0.25">
      <c r="B24" s="43"/>
      <c r="C24" s="539" t="s">
        <v>1077</v>
      </c>
      <c r="D24" s="792" t="s">
        <v>937</v>
      </c>
      <c r="E24" s="792"/>
      <c r="F24" s="496">
        <v>0</v>
      </c>
      <c r="G24" s="497" t="s">
        <v>863</v>
      </c>
      <c r="H24" s="499" t="s">
        <v>936</v>
      </c>
      <c r="I24" s="44"/>
    </row>
    <row r="25" spans="2:9" ht="77.45" customHeight="1" x14ac:dyDescent="0.25">
      <c r="B25" s="43"/>
      <c r="C25" s="539" t="s">
        <v>1078</v>
      </c>
      <c r="D25" s="792" t="s">
        <v>1100</v>
      </c>
      <c r="E25" s="792"/>
      <c r="F25" s="496">
        <v>0</v>
      </c>
      <c r="G25" s="497" t="s">
        <v>864</v>
      </c>
      <c r="H25" s="499" t="s">
        <v>878</v>
      </c>
      <c r="I25" s="44"/>
    </row>
    <row r="26" spans="2:9" ht="157.35" customHeight="1" x14ac:dyDescent="0.25">
      <c r="B26" s="43"/>
      <c r="C26" s="539" t="s">
        <v>1103</v>
      </c>
      <c r="D26" s="792" t="s">
        <v>1104</v>
      </c>
      <c r="E26" s="792"/>
      <c r="F26" s="496">
        <v>0</v>
      </c>
      <c r="G26" s="497" t="s">
        <v>1106</v>
      </c>
      <c r="H26" s="499" t="s">
        <v>1105</v>
      </c>
      <c r="I26" s="44"/>
    </row>
    <row r="27" spans="2:9" ht="163.5" customHeight="1" x14ac:dyDescent="0.25">
      <c r="B27" s="43"/>
      <c r="C27" s="539" t="s">
        <v>1079</v>
      </c>
      <c r="D27" s="792" t="s">
        <v>850</v>
      </c>
      <c r="E27" s="792"/>
      <c r="F27" s="496">
        <v>0</v>
      </c>
      <c r="G27" s="497" t="s">
        <v>865</v>
      </c>
      <c r="H27" s="499" t="s">
        <v>879</v>
      </c>
      <c r="I27" s="44"/>
    </row>
    <row r="28" spans="2:9" ht="66.599999999999994" customHeight="1" x14ac:dyDescent="0.25">
      <c r="B28" s="43"/>
      <c r="C28" s="539" t="s">
        <v>1080</v>
      </c>
      <c r="D28" s="792" t="s">
        <v>851</v>
      </c>
      <c r="E28" s="792"/>
      <c r="F28" s="496">
        <v>0</v>
      </c>
      <c r="G28" s="497" t="s">
        <v>1124</v>
      </c>
      <c r="H28" s="499" t="s">
        <v>928</v>
      </c>
      <c r="I28" s="44"/>
    </row>
    <row r="29" spans="2:9" ht="57.6" customHeight="1" x14ac:dyDescent="0.25">
      <c r="B29" s="43"/>
      <c r="C29" s="539" t="s">
        <v>1081</v>
      </c>
      <c r="D29" s="792" t="s">
        <v>852</v>
      </c>
      <c r="E29" s="792"/>
      <c r="F29" s="496">
        <v>0</v>
      </c>
      <c r="G29" s="497" t="s">
        <v>866</v>
      </c>
      <c r="H29" s="499" t="s">
        <v>929</v>
      </c>
      <c r="I29" s="44"/>
    </row>
    <row r="30" spans="2:9" ht="41.45" customHeight="1" x14ac:dyDescent="0.25">
      <c r="B30" s="43"/>
      <c r="C30" s="539" t="s">
        <v>1081</v>
      </c>
      <c r="D30" s="792" t="s">
        <v>853</v>
      </c>
      <c r="E30" s="792"/>
      <c r="F30" s="496">
        <v>0</v>
      </c>
      <c r="G30" s="497" t="s">
        <v>867</v>
      </c>
      <c r="H30" s="500">
        <v>0.75</v>
      </c>
      <c r="I30" s="44"/>
    </row>
    <row r="31" spans="2:9" ht="80.45" customHeight="1" x14ac:dyDescent="0.25">
      <c r="B31" s="43"/>
      <c r="C31" s="540" t="s">
        <v>1107</v>
      </c>
      <c r="D31" s="794" t="s">
        <v>1108</v>
      </c>
      <c r="E31" s="794"/>
      <c r="F31" s="507">
        <v>0</v>
      </c>
      <c r="G31" s="511" t="s">
        <v>1123</v>
      </c>
      <c r="H31" s="509" t="s">
        <v>1116</v>
      </c>
      <c r="I31" s="44"/>
    </row>
    <row r="32" spans="2:9" ht="73.7" customHeight="1" x14ac:dyDescent="0.25">
      <c r="B32" s="43"/>
      <c r="C32" s="539" t="s">
        <v>1082</v>
      </c>
      <c r="D32" s="792" t="s">
        <v>880</v>
      </c>
      <c r="E32" s="792"/>
      <c r="F32" s="496">
        <v>0</v>
      </c>
      <c r="G32" s="497" t="s">
        <v>868</v>
      </c>
      <c r="H32" s="499" t="s">
        <v>881</v>
      </c>
      <c r="I32" s="44"/>
    </row>
    <row r="33" spans="2:9" ht="58.7" customHeight="1" x14ac:dyDescent="0.25">
      <c r="B33" s="43"/>
      <c r="C33" s="539" t="s">
        <v>1083</v>
      </c>
      <c r="D33" s="792" t="s">
        <v>854</v>
      </c>
      <c r="E33" s="792"/>
      <c r="F33" s="496">
        <v>0</v>
      </c>
      <c r="G33" s="497" t="s">
        <v>1122</v>
      </c>
      <c r="H33" s="499" t="s">
        <v>882</v>
      </c>
      <c r="I33" s="44"/>
    </row>
    <row r="34" spans="2:9" ht="80.45" customHeight="1" x14ac:dyDescent="0.25">
      <c r="B34" s="43"/>
      <c r="C34" s="539" t="s">
        <v>1084</v>
      </c>
      <c r="D34" s="792" t="s">
        <v>855</v>
      </c>
      <c r="E34" s="792"/>
      <c r="F34" s="496">
        <v>0</v>
      </c>
      <c r="G34" s="497" t="s">
        <v>869</v>
      </c>
      <c r="H34" s="499" t="s">
        <v>883</v>
      </c>
      <c r="I34" s="44"/>
    </row>
    <row r="35" spans="2:9" ht="186" customHeight="1" x14ac:dyDescent="0.25">
      <c r="B35" s="43"/>
      <c r="C35" s="540" t="s">
        <v>1109</v>
      </c>
      <c r="D35" s="794" t="s">
        <v>1110</v>
      </c>
      <c r="E35" s="794"/>
      <c r="F35" s="507">
        <v>0</v>
      </c>
      <c r="G35" s="508" t="s">
        <v>1113</v>
      </c>
      <c r="H35" s="509" t="s">
        <v>1112</v>
      </c>
      <c r="I35" s="44"/>
    </row>
    <row r="36" spans="2:9" ht="93.6" customHeight="1" x14ac:dyDescent="0.25">
      <c r="B36" s="43"/>
      <c r="C36" s="540" t="s">
        <v>1109</v>
      </c>
      <c r="D36" s="794" t="s">
        <v>1111</v>
      </c>
      <c r="E36" s="794"/>
      <c r="F36" s="507">
        <v>0</v>
      </c>
      <c r="G36" s="508" t="s">
        <v>1114</v>
      </c>
      <c r="H36" s="509" t="s">
        <v>1115</v>
      </c>
      <c r="I36" s="44"/>
    </row>
    <row r="37" spans="2:9" ht="173.45" customHeight="1" x14ac:dyDescent="0.25">
      <c r="B37" s="43"/>
      <c r="C37" s="539" t="s">
        <v>1085</v>
      </c>
      <c r="D37" s="792" t="s">
        <v>1118</v>
      </c>
      <c r="E37" s="792"/>
      <c r="F37" s="496">
        <v>0</v>
      </c>
      <c r="G37" s="497" t="s">
        <v>870</v>
      </c>
      <c r="H37" s="499" t="s">
        <v>1154</v>
      </c>
      <c r="I37" s="44"/>
    </row>
    <row r="38" spans="2:9" ht="41.1" customHeight="1" thickBot="1" x14ac:dyDescent="0.3">
      <c r="B38" s="43"/>
      <c r="C38" s="541" t="s">
        <v>1086</v>
      </c>
      <c r="D38" s="793" t="s">
        <v>931</v>
      </c>
      <c r="E38" s="793"/>
      <c r="F38" s="501">
        <v>0</v>
      </c>
      <c r="G38" s="502" t="s">
        <v>871</v>
      </c>
      <c r="H38" s="503" t="s">
        <v>930</v>
      </c>
      <c r="I38" s="44"/>
    </row>
    <row r="39" spans="2:9" ht="15.75" thickBot="1" x14ac:dyDescent="0.3">
      <c r="B39" s="84"/>
      <c r="C39" s="85"/>
      <c r="D39" s="85"/>
      <c r="E39" s="85"/>
      <c r="F39" s="85"/>
      <c r="G39" s="85"/>
      <c r="H39" s="85"/>
      <c r="I39" s="86"/>
    </row>
  </sheetData>
  <mergeCells count="36">
    <mergeCell ref="C3:H3"/>
    <mergeCell ref="C4:H4"/>
    <mergeCell ref="C5:H5"/>
    <mergeCell ref="D7:E7"/>
    <mergeCell ref="D9:E9"/>
    <mergeCell ref="C6:D6"/>
    <mergeCell ref="D8:E8"/>
    <mergeCell ref="D10:E10"/>
    <mergeCell ref="D11:E11"/>
    <mergeCell ref="D33:E33"/>
    <mergeCell ref="D25:E25"/>
    <mergeCell ref="D16:E16"/>
    <mergeCell ref="D30:E30"/>
    <mergeCell ref="D32:E32"/>
    <mergeCell ref="D14:E14"/>
    <mergeCell ref="D15:E15"/>
    <mergeCell ref="D18:E18"/>
    <mergeCell ref="D19:E19"/>
    <mergeCell ref="D12:E12"/>
    <mergeCell ref="D13:E13"/>
    <mergeCell ref="D17:E17"/>
    <mergeCell ref="D34:E34"/>
    <mergeCell ref="D24:E24"/>
    <mergeCell ref="D37:E37"/>
    <mergeCell ref="D38:E38"/>
    <mergeCell ref="D20:E20"/>
    <mergeCell ref="D28:E28"/>
    <mergeCell ref="D29:E29"/>
    <mergeCell ref="D27:E27"/>
    <mergeCell ref="D23:E23"/>
    <mergeCell ref="D21:E21"/>
    <mergeCell ref="D22:E22"/>
    <mergeCell ref="D26:E26"/>
    <mergeCell ref="D31:E31"/>
    <mergeCell ref="D35:E35"/>
    <mergeCell ref="D36:E36"/>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10" zoomScaleNormal="100" workbookViewId="0">
      <selection activeCell="D11" sqref="D11"/>
    </sheetView>
  </sheetViews>
  <sheetFormatPr defaultColWidth="8.85546875" defaultRowHeight="15" x14ac:dyDescent="0.25"/>
  <cols>
    <col min="1" max="1" width="1.42578125" customWidth="1"/>
    <col min="2" max="2" width="2" customWidth="1"/>
    <col min="3" max="3" width="45.42578125" customWidth="1"/>
    <col min="4" max="4" width="98.42578125" customWidth="1"/>
    <col min="5" max="5" width="2.42578125" customWidth="1"/>
    <col min="6" max="6" width="1.42578125" customWidth="1"/>
  </cols>
  <sheetData>
    <row r="1" spans="2:5" ht="15.75" thickBot="1" x14ac:dyDescent="0.3"/>
    <row r="2" spans="2:5" ht="15.75" thickBot="1" x14ac:dyDescent="0.3">
      <c r="B2" s="102"/>
      <c r="C2" s="60"/>
      <c r="D2" s="60"/>
      <c r="E2" s="61"/>
    </row>
    <row r="3" spans="2:5" ht="19.5" thickBot="1" x14ac:dyDescent="0.35">
      <c r="B3" s="103"/>
      <c r="C3" s="804" t="s">
        <v>247</v>
      </c>
      <c r="D3" s="805"/>
      <c r="E3" s="104"/>
    </row>
    <row r="4" spans="2:5" x14ac:dyDescent="0.25">
      <c r="B4" s="103"/>
      <c r="C4" s="105"/>
      <c r="D4" s="105"/>
      <c r="E4" s="104"/>
    </row>
    <row r="5" spans="2:5" ht="15.75" thickBot="1" x14ac:dyDescent="0.3">
      <c r="B5" s="103"/>
      <c r="C5" s="106" t="s">
        <v>282</v>
      </c>
      <c r="D5" s="105"/>
      <c r="E5" s="104"/>
    </row>
    <row r="6" spans="2:5" ht="15.75" thickBot="1" x14ac:dyDescent="0.3">
      <c r="B6" s="103"/>
      <c r="C6" s="115" t="s">
        <v>248</v>
      </c>
      <c r="D6" s="116" t="s">
        <v>249</v>
      </c>
      <c r="E6" s="104"/>
    </row>
    <row r="7" spans="2:5" ht="95.45" customHeight="1" thickBot="1" x14ac:dyDescent="0.3">
      <c r="B7" s="103"/>
      <c r="C7" s="107" t="s">
        <v>286</v>
      </c>
      <c r="D7" s="108" t="s">
        <v>1151</v>
      </c>
      <c r="E7" s="104"/>
    </row>
    <row r="8" spans="2:5" ht="408" customHeight="1" thickBot="1" x14ac:dyDescent="0.3">
      <c r="B8" s="103"/>
      <c r="C8" s="109" t="s">
        <v>287</v>
      </c>
      <c r="D8" s="110" t="s">
        <v>911</v>
      </c>
      <c r="E8" s="104"/>
    </row>
    <row r="9" spans="2:5" ht="212.45" customHeight="1" thickBot="1" x14ac:dyDescent="0.3">
      <c r="B9" s="103"/>
      <c r="C9" s="382" t="s">
        <v>765</v>
      </c>
      <c r="D9" s="559" t="s">
        <v>1190</v>
      </c>
      <c r="E9" s="104"/>
    </row>
    <row r="10" spans="2:5" ht="49.7" customHeight="1" thickBot="1" x14ac:dyDescent="0.3">
      <c r="B10" s="103"/>
      <c r="C10" s="356" t="s">
        <v>758</v>
      </c>
      <c r="D10" s="108" t="s">
        <v>909</v>
      </c>
      <c r="E10" s="104"/>
    </row>
    <row r="11" spans="2:5" ht="130.35" customHeight="1" thickBot="1" x14ac:dyDescent="0.3">
      <c r="B11" s="103"/>
      <c r="C11" s="107" t="s">
        <v>759</v>
      </c>
      <c r="D11" s="108" t="s">
        <v>1163</v>
      </c>
      <c r="E11" s="104"/>
    </row>
    <row r="12" spans="2:5" ht="39.950000000000003" customHeight="1" x14ac:dyDescent="0.25">
      <c r="B12" s="103"/>
      <c r="C12" s="803" t="s">
        <v>766</v>
      </c>
      <c r="D12" s="803"/>
      <c r="E12" s="104"/>
    </row>
    <row r="13" spans="2:5" x14ac:dyDescent="0.25">
      <c r="B13" s="103"/>
      <c r="C13" s="105"/>
      <c r="D13" s="105"/>
      <c r="E13" s="104"/>
    </row>
    <row r="14" spans="2:5" ht="15.75" thickBot="1" x14ac:dyDescent="0.3">
      <c r="B14" s="103"/>
      <c r="C14" s="806" t="s">
        <v>283</v>
      </c>
      <c r="D14" s="806"/>
      <c r="E14" s="104"/>
    </row>
    <row r="15" spans="2:5" ht="15.75" thickBot="1" x14ac:dyDescent="0.3">
      <c r="B15" s="103"/>
      <c r="C15" s="117" t="s">
        <v>250</v>
      </c>
      <c r="D15" s="117" t="s">
        <v>249</v>
      </c>
      <c r="E15" s="104"/>
    </row>
    <row r="16" spans="2:5" ht="15.75" thickBot="1" x14ac:dyDescent="0.3">
      <c r="B16" s="103"/>
      <c r="C16" s="802" t="s">
        <v>284</v>
      </c>
      <c r="D16" s="802"/>
      <c r="E16" s="104"/>
    </row>
    <row r="17" spans="2:5" ht="210.75" customHeight="1" thickBot="1" x14ac:dyDescent="0.3">
      <c r="B17" s="103"/>
      <c r="C17" s="111" t="s">
        <v>288</v>
      </c>
      <c r="D17" s="454" t="s">
        <v>1148</v>
      </c>
      <c r="E17" s="104"/>
    </row>
    <row r="18" spans="2:5" ht="60.75" thickBot="1" x14ac:dyDescent="0.3">
      <c r="B18" s="103"/>
      <c r="C18" s="111" t="s">
        <v>289</v>
      </c>
      <c r="D18" s="454" t="s">
        <v>912</v>
      </c>
      <c r="E18" s="104"/>
    </row>
    <row r="19" spans="2:5" ht="15.75" thickBot="1" x14ac:dyDescent="0.3">
      <c r="B19" s="103"/>
      <c r="C19" s="807" t="s">
        <v>656</v>
      </c>
      <c r="D19" s="807"/>
      <c r="E19" s="104"/>
    </row>
    <row r="20" spans="2:5" ht="138" customHeight="1" thickBot="1" x14ac:dyDescent="0.3">
      <c r="B20" s="103"/>
      <c r="C20" s="234" t="s">
        <v>654</v>
      </c>
      <c r="D20" s="452" t="s">
        <v>1149</v>
      </c>
      <c r="E20" s="104"/>
    </row>
    <row r="21" spans="2:5" ht="120.75" customHeight="1" thickBot="1" x14ac:dyDescent="0.3">
      <c r="B21" s="103"/>
      <c r="C21" s="234" t="s">
        <v>655</v>
      </c>
      <c r="D21" s="452" t="s">
        <v>906</v>
      </c>
      <c r="E21" s="104"/>
    </row>
    <row r="22" spans="2:5" ht="15.75" thickBot="1" x14ac:dyDescent="0.3">
      <c r="B22" s="103"/>
      <c r="C22" s="802" t="s">
        <v>285</v>
      </c>
      <c r="D22" s="802"/>
      <c r="E22" s="104"/>
    </row>
    <row r="23" spans="2:5" ht="133.69999999999999" customHeight="1" thickBot="1" x14ac:dyDescent="0.3">
      <c r="B23" s="103"/>
      <c r="C23" s="111" t="s">
        <v>290</v>
      </c>
      <c r="D23" s="454" t="s">
        <v>910</v>
      </c>
      <c r="E23" s="104"/>
    </row>
    <row r="24" spans="2:5" ht="138.6" customHeight="1" thickBot="1" x14ac:dyDescent="0.3">
      <c r="B24" s="103"/>
      <c r="C24" s="111" t="s">
        <v>281</v>
      </c>
      <c r="D24" s="454" t="s">
        <v>913</v>
      </c>
      <c r="E24" s="104"/>
    </row>
    <row r="25" spans="2:5" ht="15.75" thickBot="1" x14ac:dyDescent="0.3">
      <c r="B25" s="103"/>
      <c r="C25" s="802" t="s">
        <v>251</v>
      </c>
      <c r="D25" s="802"/>
      <c r="E25" s="104"/>
    </row>
    <row r="26" spans="2:5" ht="39" customHeight="1" thickBot="1" x14ac:dyDescent="0.3">
      <c r="B26" s="103"/>
      <c r="C26" s="113" t="s">
        <v>252</v>
      </c>
      <c r="D26" s="113" t="s">
        <v>914</v>
      </c>
      <c r="E26" s="104"/>
    </row>
    <row r="27" spans="2:5" ht="139.69999999999999" customHeight="1" thickBot="1" x14ac:dyDescent="0.3">
      <c r="B27" s="103"/>
      <c r="C27" s="113" t="s">
        <v>253</v>
      </c>
      <c r="D27" s="113" t="s">
        <v>915</v>
      </c>
      <c r="E27" s="104"/>
    </row>
    <row r="28" spans="2:5" ht="89.25" customHeight="1" thickBot="1" x14ac:dyDescent="0.3">
      <c r="B28" s="103"/>
      <c r="C28" s="113" t="s">
        <v>254</v>
      </c>
      <c r="D28" s="113" t="s">
        <v>916</v>
      </c>
      <c r="E28" s="104"/>
    </row>
    <row r="29" spans="2:5" ht="15.75" thickBot="1" x14ac:dyDescent="0.3">
      <c r="B29" s="103"/>
      <c r="C29" s="802" t="s">
        <v>255</v>
      </c>
      <c r="D29" s="802"/>
      <c r="E29" s="104"/>
    </row>
    <row r="30" spans="2:5" ht="109.7" customHeight="1" thickBot="1" x14ac:dyDescent="0.3">
      <c r="B30" s="103"/>
      <c r="C30" s="111" t="s">
        <v>908</v>
      </c>
      <c r="D30" s="454" t="s">
        <v>917</v>
      </c>
      <c r="E30" s="104"/>
    </row>
    <row r="31" spans="2:5" ht="45.75" thickBot="1" x14ac:dyDescent="0.3">
      <c r="B31" s="103"/>
      <c r="C31" s="234" t="s">
        <v>760</v>
      </c>
      <c r="D31" s="453" t="s">
        <v>907</v>
      </c>
      <c r="E31" s="104"/>
    </row>
    <row r="32" spans="2:5" ht="75.75" thickBot="1" x14ac:dyDescent="0.3">
      <c r="B32" s="103"/>
      <c r="C32" s="234" t="s">
        <v>761</v>
      </c>
      <c r="D32" s="454" t="s">
        <v>918</v>
      </c>
      <c r="E32" s="104"/>
    </row>
    <row r="33" spans="2:5" ht="270.75" thickBot="1" x14ac:dyDescent="0.3">
      <c r="B33" s="103"/>
      <c r="C33" s="111" t="s">
        <v>291</v>
      </c>
      <c r="D33" s="111" t="s">
        <v>1153</v>
      </c>
      <c r="E33" s="104"/>
    </row>
    <row r="34" spans="2:5" ht="198" customHeight="1" thickBot="1" x14ac:dyDescent="0.3">
      <c r="B34" s="103"/>
      <c r="C34" s="111" t="s">
        <v>256</v>
      </c>
      <c r="D34" s="454" t="s">
        <v>1188</v>
      </c>
      <c r="E34" s="104"/>
    </row>
    <row r="35" spans="2:5" ht="105.75" thickBot="1" x14ac:dyDescent="0.3">
      <c r="B35" s="103"/>
      <c r="C35" s="111" t="s">
        <v>292</v>
      </c>
      <c r="D35" s="454" t="s">
        <v>1152</v>
      </c>
      <c r="E35" s="104"/>
    </row>
    <row r="36" spans="2:5" ht="15.75" thickBot="1" x14ac:dyDescent="0.3">
      <c r="B36" s="103"/>
      <c r="C36" s="802" t="s">
        <v>762</v>
      </c>
      <c r="D36" s="802"/>
      <c r="E36" s="104"/>
    </row>
    <row r="37" spans="2:5" ht="45.75" thickBot="1" x14ac:dyDescent="0.3">
      <c r="B37" s="359"/>
      <c r="C37" s="380" t="s">
        <v>763</v>
      </c>
      <c r="D37" s="542" t="s">
        <v>1150</v>
      </c>
      <c r="E37" s="359"/>
    </row>
    <row r="38" spans="2:5" ht="15.75" thickBot="1" x14ac:dyDescent="0.3">
      <c r="B38" s="103"/>
      <c r="C38" s="802" t="s">
        <v>764</v>
      </c>
      <c r="D38" s="802"/>
      <c r="E38" s="104"/>
    </row>
    <row r="39" spans="2:5" ht="45.6" customHeight="1" thickBot="1" x14ac:dyDescent="0.3">
      <c r="B39" s="103"/>
      <c r="C39" s="381" t="s">
        <v>837</v>
      </c>
      <c r="D39" s="112"/>
      <c r="E39" s="104"/>
    </row>
    <row r="40" spans="2:5" ht="30.75" thickBot="1" x14ac:dyDescent="0.3">
      <c r="B40" s="103"/>
      <c r="C40" s="381" t="s">
        <v>836</v>
      </c>
      <c r="D40" s="374"/>
      <c r="E40" s="104"/>
    </row>
    <row r="41" spans="2:5" ht="15.75" thickBot="1" x14ac:dyDescent="0.3">
      <c r="B41" s="134"/>
      <c r="C41" s="114"/>
      <c r="D41" s="114"/>
      <c r="E41" s="135"/>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3028950</xdr:colOff>
                    <xdr:row>38</xdr:row>
                    <xdr:rowOff>0</xdr:rowOff>
                  </from>
                  <to>
                    <xdr:col>3</xdr:col>
                    <xdr:colOff>590550</xdr:colOff>
                    <xdr:row>38</xdr:row>
                    <xdr:rowOff>333375</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6314</ProjectId>
    <ReportingPeriod xmlns="dc9b7735-1e97-4a24-b7a2-47bf824ab39e" xsi:nil="true"/>
    <WBDocsDocURL xmlns="dc9b7735-1e97-4a24-b7a2-47bf824ab39e">https://spfilesapi.worldbank.org/services?I4_SERVICE=VC&amp;I4_KEY=TF069013&amp;I4_DOCID=12f62c83-990e-4cc6-b0e0-752c7433c758</WBDocsDocURL>
    <WBDocsDocURLPublicOnly xmlns="dc9b7735-1e97-4a24-b7a2-47bf824ab39e">https://spxdocs.worldbank.org/en/081244103222216918/6314_01. PPR_Rev_11-03-2022_AF-Saddang-Final -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true</IsPubDocGenerated>
  </documentManagement>
</p:properties>
</file>

<file path=customXml/itemProps1.xml><?xml version="1.0" encoding="utf-8"?>
<ds:datastoreItem xmlns:ds="http://schemas.openxmlformats.org/officeDocument/2006/customXml" ds:itemID="{C48AB9EC-0FB9-4CFA-B404-057A6E96853F}"/>
</file>

<file path=customXml/itemProps2.xml><?xml version="1.0" encoding="utf-8"?>
<ds:datastoreItem xmlns:ds="http://schemas.openxmlformats.org/officeDocument/2006/customXml" ds:itemID="{0E3A8285-D322-49A9-8CBB-CFCCCE47A72A}"/>
</file>

<file path=customXml/itemProps3.xml><?xml version="1.0" encoding="utf-8"?>
<ds:datastoreItem xmlns:ds="http://schemas.openxmlformats.org/officeDocument/2006/customXml" ds:itemID="{4E7CA14B-2691-4B92-A17B-F1C1B4A6FC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cp:lastPrinted>2022-03-11T06:43:50Z</cp:lastPrinted>
  <dcterms:created xsi:type="dcterms:W3CDTF">2010-11-30T14:15:01Z</dcterms:created>
  <dcterms:modified xsi:type="dcterms:W3CDTF">2022-03-21T11:16:49Z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